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580" yWindow="1545" windowWidth="15795" windowHeight="10965"/>
  </bookViews>
  <sheets>
    <sheet name="Ausfüllhilfe" sheetId="19" r:id="rId1"/>
    <sheet name="Eingabe April" sheetId="16" r:id="rId2"/>
    <sheet name="Eingabe Mai" sheetId="17" r:id="rId3"/>
    <sheet name="Eingabe Juni" sheetId="18" r:id="rId4"/>
    <sheet name="Übersicht" sheetId="7" r:id="rId5"/>
  </sheets>
  <definedNames>
    <definedName name="_xlnm.Print_Area" localSheetId="1">'Eingabe April'!$A$1:$N$14,'Eingabe April'!$A$15:$JD$22</definedName>
    <definedName name="_xlnm.Print_Area" localSheetId="3">'Eingabe Juni'!$A$1:$N$14,'Eingabe Juni'!$A$15:$JD$22</definedName>
    <definedName name="_xlnm.Print_Area" localSheetId="2">'Eingabe Mai'!$A$1:$N$14,'Eingabe Mai'!$A$15:$JL$22</definedName>
    <definedName name="_xlnm.Print_Area" localSheetId="4">Übersicht!$A$1:$N$7,Übersicht!$A$8:$AU$15</definedName>
    <definedName name="_xlnm.Print_Titles" localSheetId="1">'Eingabe April'!$A:$A,'Eingabe April'!$15:$17</definedName>
    <definedName name="_xlnm.Print_Titles" localSheetId="3">'Eingabe Juni'!$A:$A,'Eingabe Juni'!$15:$17</definedName>
    <definedName name="_xlnm.Print_Titles" localSheetId="2">'Eingabe Mai'!$A:$A,'Eingabe Mai'!$15:$17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7" l="1"/>
  <c r="N12" i="7"/>
  <c r="N13" i="7" l="1"/>
  <c r="N14" i="7"/>
  <c r="N15" i="7"/>
  <c r="A18" i="18" l="1"/>
  <c r="A18" i="17"/>
  <c r="A18" i="16"/>
  <c r="A19" i="18"/>
  <c r="A20" i="18"/>
  <c r="A21" i="18"/>
  <c r="A22" i="18"/>
  <c r="A19" i="17"/>
  <c r="A20" i="17"/>
  <c r="A21" i="17"/>
  <c r="A22" i="17"/>
  <c r="A19" i="16"/>
  <c r="A20" i="16"/>
  <c r="A21" i="16"/>
  <c r="A22" i="16"/>
  <c r="B18" i="18"/>
  <c r="C18" i="18"/>
  <c r="B18" i="17"/>
  <c r="C18" i="17"/>
  <c r="B18" i="16"/>
  <c r="C18" i="16"/>
  <c r="D19" i="18"/>
  <c r="E19" i="18"/>
  <c r="F19" i="18"/>
  <c r="G19" i="18"/>
  <c r="H19" i="18"/>
  <c r="I19" i="18"/>
  <c r="J19" i="18"/>
  <c r="K19" i="18"/>
  <c r="L19" i="18"/>
  <c r="M19" i="18"/>
  <c r="D20" i="18"/>
  <c r="E20" i="18"/>
  <c r="F20" i="18"/>
  <c r="G20" i="18"/>
  <c r="H20" i="18"/>
  <c r="I20" i="18"/>
  <c r="J20" i="18"/>
  <c r="K20" i="18"/>
  <c r="L20" i="18"/>
  <c r="M20" i="18"/>
  <c r="D21" i="18"/>
  <c r="E21" i="18"/>
  <c r="F21" i="18"/>
  <c r="G21" i="18"/>
  <c r="H21" i="18"/>
  <c r="I21" i="18"/>
  <c r="J21" i="18"/>
  <c r="K21" i="18"/>
  <c r="L21" i="18"/>
  <c r="M21" i="18"/>
  <c r="D22" i="18"/>
  <c r="E22" i="18"/>
  <c r="F22" i="18"/>
  <c r="G22" i="18"/>
  <c r="H22" i="18"/>
  <c r="I22" i="18"/>
  <c r="J22" i="18"/>
  <c r="K22" i="18"/>
  <c r="L22" i="18"/>
  <c r="M22" i="18"/>
  <c r="E18" i="18"/>
  <c r="F18" i="18"/>
  <c r="G18" i="18"/>
  <c r="H18" i="18"/>
  <c r="I18" i="18"/>
  <c r="J18" i="18"/>
  <c r="K18" i="18"/>
  <c r="L18" i="18"/>
  <c r="M18" i="18"/>
  <c r="D18" i="18"/>
  <c r="D19" i="17"/>
  <c r="E19" i="17"/>
  <c r="F19" i="17"/>
  <c r="G19" i="17"/>
  <c r="H19" i="17"/>
  <c r="I19" i="17"/>
  <c r="J19" i="17"/>
  <c r="K19" i="17"/>
  <c r="L19" i="17"/>
  <c r="M19" i="17"/>
  <c r="D20" i="17"/>
  <c r="E20" i="17"/>
  <c r="F20" i="17"/>
  <c r="G20" i="17"/>
  <c r="H20" i="17"/>
  <c r="I20" i="17"/>
  <c r="J20" i="17"/>
  <c r="K20" i="17"/>
  <c r="L20" i="17"/>
  <c r="M20" i="17"/>
  <c r="D21" i="17"/>
  <c r="E21" i="17"/>
  <c r="F21" i="17"/>
  <c r="G21" i="17"/>
  <c r="H21" i="17"/>
  <c r="I21" i="17"/>
  <c r="J21" i="17"/>
  <c r="K21" i="17"/>
  <c r="L21" i="17"/>
  <c r="M21" i="17"/>
  <c r="D22" i="17"/>
  <c r="E22" i="17"/>
  <c r="F22" i="17"/>
  <c r="G22" i="17"/>
  <c r="H22" i="17"/>
  <c r="I22" i="17"/>
  <c r="J22" i="17"/>
  <c r="K22" i="17"/>
  <c r="L22" i="17"/>
  <c r="M22" i="17"/>
  <c r="E18" i="17"/>
  <c r="F18" i="17"/>
  <c r="G18" i="17"/>
  <c r="H18" i="17"/>
  <c r="I18" i="17"/>
  <c r="J18" i="17"/>
  <c r="K18" i="17"/>
  <c r="L18" i="17"/>
  <c r="M18" i="17"/>
  <c r="D18" i="17"/>
  <c r="D19" i="16"/>
  <c r="E19" i="16"/>
  <c r="F19" i="16"/>
  <c r="G19" i="16"/>
  <c r="H19" i="16"/>
  <c r="I19" i="16"/>
  <c r="J19" i="16"/>
  <c r="K19" i="16"/>
  <c r="L19" i="16"/>
  <c r="M19" i="16"/>
  <c r="D20" i="16"/>
  <c r="E20" i="16"/>
  <c r="F20" i="16"/>
  <c r="G20" i="16"/>
  <c r="H20" i="16"/>
  <c r="I20" i="16"/>
  <c r="J20" i="16"/>
  <c r="K20" i="16"/>
  <c r="L20" i="16"/>
  <c r="M20" i="16"/>
  <c r="D21" i="16"/>
  <c r="E21" i="16"/>
  <c r="F21" i="16"/>
  <c r="G21" i="16"/>
  <c r="H21" i="16"/>
  <c r="I21" i="16"/>
  <c r="J21" i="16"/>
  <c r="K21" i="16"/>
  <c r="L21" i="16"/>
  <c r="M21" i="16"/>
  <c r="D22" i="16"/>
  <c r="E22" i="16"/>
  <c r="F22" i="16"/>
  <c r="G22" i="16"/>
  <c r="H22" i="16"/>
  <c r="I22" i="16"/>
  <c r="J22" i="16"/>
  <c r="K22" i="16"/>
  <c r="L22" i="16"/>
  <c r="M22" i="16"/>
  <c r="E18" i="16"/>
  <c r="F18" i="16"/>
  <c r="G18" i="16"/>
  <c r="H18" i="16"/>
  <c r="I18" i="16"/>
  <c r="J18" i="16"/>
  <c r="K18" i="16"/>
  <c r="L18" i="16"/>
  <c r="M18" i="16"/>
  <c r="D18" i="16"/>
  <c r="IT19" i="18"/>
  <c r="IU19" i="18"/>
  <c r="IV19" i="18"/>
  <c r="IW19" i="18"/>
  <c r="IX19" i="18"/>
  <c r="IY19" i="18"/>
  <c r="IZ19" i="18"/>
  <c r="IT20" i="18"/>
  <c r="IU20" i="18"/>
  <c r="IV20" i="18"/>
  <c r="IW20" i="18"/>
  <c r="IX20" i="18"/>
  <c r="IY20" i="18"/>
  <c r="IZ20" i="18"/>
  <c r="IT21" i="18"/>
  <c r="IU21" i="18"/>
  <c r="IV21" i="18"/>
  <c r="IW21" i="18"/>
  <c r="IX21" i="18"/>
  <c r="IY21" i="18"/>
  <c r="IZ21" i="18"/>
  <c r="IT22" i="18"/>
  <c r="IU22" i="18"/>
  <c r="IV22" i="18"/>
  <c r="IW22" i="18"/>
  <c r="IX22" i="18"/>
  <c r="IY22" i="18"/>
  <c r="IZ22" i="18"/>
  <c r="IT19" i="16"/>
  <c r="IU19" i="16"/>
  <c r="IV19" i="16"/>
  <c r="IW19" i="16"/>
  <c r="IX19" i="16"/>
  <c r="IY19" i="16"/>
  <c r="IZ19" i="16"/>
  <c r="IT20" i="16"/>
  <c r="IU20" i="16"/>
  <c r="IV20" i="16"/>
  <c r="IW20" i="16"/>
  <c r="IX20" i="16"/>
  <c r="IY20" i="16"/>
  <c r="IZ20" i="16"/>
  <c r="IT21" i="16"/>
  <c r="IU21" i="16"/>
  <c r="IV21" i="16"/>
  <c r="IW21" i="16"/>
  <c r="IX21" i="16"/>
  <c r="IY21" i="16"/>
  <c r="IZ21" i="16"/>
  <c r="IT22" i="16"/>
  <c r="IU22" i="16"/>
  <c r="IV22" i="16"/>
  <c r="IW22" i="16"/>
  <c r="IX22" i="16"/>
  <c r="IY22" i="16"/>
  <c r="IZ22" i="16"/>
  <c r="IU18" i="18"/>
  <c r="IV18" i="18"/>
  <c r="IW18" i="18"/>
  <c r="IX18" i="18"/>
  <c r="IY18" i="18"/>
  <c r="IZ18" i="18"/>
  <c r="IU18" i="16"/>
  <c r="IV18" i="16"/>
  <c r="IW18" i="16"/>
  <c r="IX18" i="16"/>
  <c r="IY18" i="16"/>
  <c r="IZ18" i="16"/>
  <c r="IT18" i="18"/>
  <c r="IT18" i="16"/>
  <c r="JB19" i="17"/>
  <c r="JC19" i="17"/>
  <c r="JD19" i="17"/>
  <c r="JE19" i="17"/>
  <c r="JF19" i="17"/>
  <c r="JG19" i="17"/>
  <c r="JH19" i="17"/>
  <c r="JB20" i="17"/>
  <c r="JC20" i="17"/>
  <c r="JD20" i="17"/>
  <c r="JE20" i="17"/>
  <c r="JF20" i="17"/>
  <c r="JG20" i="17"/>
  <c r="JH20" i="17"/>
  <c r="JB21" i="17"/>
  <c r="JC21" i="17"/>
  <c r="JD21" i="17"/>
  <c r="JE21" i="17"/>
  <c r="JF21" i="17"/>
  <c r="JG21" i="17"/>
  <c r="JH21" i="17"/>
  <c r="JB22" i="17"/>
  <c r="JC22" i="17"/>
  <c r="JD22" i="17"/>
  <c r="JE22" i="17"/>
  <c r="JF22" i="17"/>
  <c r="JG22" i="17"/>
  <c r="JH22" i="17"/>
  <c r="JC18" i="17"/>
  <c r="JD18" i="17"/>
  <c r="JE18" i="17"/>
  <c r="JF18" i="17"/>
  <c r="JG18" i="17"/>
  <c r="JH18" i="17"/>
  <c r="JB18" i="17"/>
  <c r="JA19" i="17"/>
  <c r="JA20" i="17"/>
  <c r="JA21" i="17"/>
  <c r="JA22" i="17"/>
  <c r="JA18" i="17"/>
  <c r="IS19" i="17"/>
  <c r="IS20" i="17"/>
  <c r="IS21" i="17"/>
  <c r="IS22" i="17"/>
  <c r="IS19" i="18"/>
  <c r="IS20" i="18"/>
  <c r="IS21" i="18"/>
  <c r="IS22" i="18"/>
  <c r="IS19" i="16"/>
  <c r="IS20" i="16"/>
  <c r="IS21" i="16"/>
  <c r="IS22" i="16"/>
  <c r="IS18" i="17"/>
  <c r="IS18" i="18"/>
  <c r="IS18" i="16"/>
  <c r="IK19" i="17"/>
  <c r="IK20" i="17"/>
  <c r="IK21" i="17"/>
  <c r="IK22" i="17"/>
  <c r="IK19" i="18"/>
  <c r="IK20" i="18"/>
  <c r="IK21" i="18"/>
  <c r="IK22" i="18"/>
  <c r="IK19" i="16"/>
  <c r="IK20" i="16"/>
  <c r="IK21" i="16"/>
  <c r="IK22" i="16"/>
  <c r="IK18" i="17"/>
  <c r="IK18" i="18"/>
  <c r="IK18" i="16"/>
  <c r="IC19" i="17"/>
  <c r="IC20" i="17"/>
  <c r="IC21" i="17"/>
  <c r="IC22" i="17"/>
  <c r="IC19" i="18"/>
  <c r="IC20" i="18"/>
  <c r="IC21" i="18"/>
  <c r="IC22" i="18"/>
  <c r="IC19" i="16"/>
  <c r="IC20" i="16"/>
  <c r="IC21" i="16"/>
  <c r="IC22" i="16"/>
  <c r="IC18" i="17"/>
  <c r="IC18" i="18"/>
  <c r="IC18" i="16"/>
  <c r="HU19" i="17"/>
  <c r="HU20" i="17"/>
  <c r="HU21" i="17"/>
  <c r="HU22" i="17"/>
  <c r="HU19" i="18"/>
  <c r="HU20" i="18"/>
  <c r="HU21" i="18"/>
  <c r="HU22" i="18"/>
  <c r="HU19" i="16"/>
  <c r="HU20" i="16"/>
  <c r="HU21" i="16"/>
  <c r="HU22" i="16"/>
  <c r="HU18" i="17"/>
  <c r="HU18" i="18"/>
  <c r="HU18" i="16"/>
  <c r="HM19" i="17"/>
  <c r="HM20" i="17"/>
  <c r="HM21" i="17"/>
  <c r="HM22" i="17"/>
  <c r="HM19" i="18"/>
  <c r="HM20" i="18"/>
  <c r="HM21" i="18"/>
  <c r="HM22" i="18"/>
  <c r="HM19" i="16"/>
  <c r="HM20" i="16"/>
  <c r="HM21" i="16"/>
  <c r="HM22" i="16"/>
  <c r="HM18" i="17"/>
  <c r="HM18" i="18"/>
  <c r="HM18" i="16"/>
  <c r="HE19" i="17"/>
  <c r="HE20" i="17"/>
  <c r="HE21" i="17"/>
  <c r="HE22" i="17"/>
  <c r="HE19" i="18"/>
  <c r="HE20" i="18"/>
  <c r="HE21" i="18"/>
  <c r="HE22" i="18"/>
  <c r="HE19" i="16"/>
  <c r="HE20" i="16"/>
  <c r="HE21" i="16"/>
  <c r="HE22" i="16"/>
  <c r="HE18" i="17"/>
  <c r="HE18" i="18"/>
  <c r="HE18" i="16"/>
  <c r="GW19" i="17"/>
  <c r="GW20" i="17"/>
  <c r="GW21" i="17"/>
  <c r="GW22" i="17"/>
  <c r="GW19" i="18"/>
  <c r="GW20" i="18"/>
  <c r="GW21" i="18"/>
  <c r="GW22" i="18"/>
  <c r="GW19" i="16"/>
  <c r="GW20" i="16"/>
  <c r="GW21" i="16"/>
  <c r="GW22" i="16"/>
  <c r="GW18" i="17"/>
  <c r="GW18" i="18"/>
  <c r="GW18" i="16"/>
  <c r="GO19" i="17"/>
  <c r="GO20" i="17"/>
  <c r="GO21" i="17"/>
  <c r="GO22" i="17"/>
  <c r="GO19" i="18"/>
  <c r="GO20" i="18"/>
  <c r="GO21" i="18"/>
  <c r="GO22" i="18"/>
  <c r="GO19" i="16"/>
  <c r="GO20" i="16"/>
  <c r="GO21" i="16"/>
  <c r="GO22" i="16"/>
  <c r="GO18" i="17"/>
  <c r="GO18" i="18"/>
  <c r="GO18" i="16"/>
  <c r="GG19" i="17"/>
  <c r="GG20" i="17"/>
  <c r="GG21" i="17"/>
  <c r="GG22" i="17"/>
  <c r="GG19" i="18"/>
  <c r="GG20" i="18"/>
  <c r="GG21" i="18"/>
  <c r="GG22" i="18"/>
  <c r="GG19" i="16"/>
  <c r="GG20" i="16"/>
  <c r="GG21" i="16"/>
  <c r="GG22" i="16"/>
  <c r="GG18" i="17"/>
  <c r="GG18" i="18"/>
  <c r="GG18" i="16"/>
  <c r="FY19" i="17"/>
  <c r="FY20" i="17"/>
  <c r="FY21" i="17"/>
  <c r="FY22" i="17"/>
  <c r="FY19" i="18"/>
  <c r="FY20" i="18"/>
  <c r="FY21" i="18"/>
  <c r="FY22" i="18"/>
  <c r="FY19" i="16"/>
  <c r="FY20" i="16"/>
  <c r="FY21" i="16"/>
  <c r="FY22" i="16"/>
  <c r="FY18" i="17"/>
  <c r="FY18" i="18"/>
  <c r="FY18" i="16"/>
  <c r="FQ19" i="17"/>
  <c r="FQ20" i="17"/>
  <c r="FQ21" i="17"/>
  <c r="FQ22" i="17"/>
  <c r="FQ19" i="18"/>
  <c r="FQ20" i="18"/>
  <c r="FQ21" i="18"/>
  <c r="FQ22" i="18"/>
  <c r="FQ19" i="16"/>
  <c r="FQ20" i="16"/>
  <c r="FQ21" i="16"/>
  <c r="FQ22" i="16"/>
  <c r="FQ18" i="17"/>
  <c r="FQ18" i="18"/>
  <c r="FQ18" i="16"/>
  <c r="FI19" i="17"/>
  <c r="FI20" i="17"/>
  <c r="FI21" i="17"/>
  <c r="FI22" i="17"/>
  <c r="FI19" i="18"/>
  <c r="FI20" i="18"/>
  <c r="FI21" i="18"/>
  <c r="FI22" i="18"/>
  <c r="FI19" i="16"/>
  <c r="FI20" i="16"/>
  <c r="FI21" i="16"/>
  <c r="FI22" i="16"/>
  <c r="FI18" i="17"/>
  <c r="FI18" i="18"/>
  <c r="FI18" i="16"/>
  <c r="FA19" i="17"/>
  <c r="FA20" i="17"/>
  <c r="FA21" i="17"/>
  <c r="FA22" i="17"/>
  <c r="FA19" i="18"/>
  <c r="FA20" i="18"/>
  <c r="FA21" i="18"/>
  <c r="FA22" i="18"/>
  <c r="FA19" i="16"/>
  <c r="FA20" i="16"/>
  <c r="FA21" i="16"/>
  <c r="FA22" i="16"/>
  <c r="FA18" i="17"/>
  <c r="FA18" i="18"/>
  <c r="FA18" i="16"/>
  <c r="ES19" i="17"/>
  <c r="ES20" i="17"/>
  <c r="ES21" i="17"/>
  <c r="ES22" i="17"/>
  <c r="ES19" i="18"/>
  <c r="ES20" i="18"/>
  <c r="ES21" i="18"/>
  <c r="ES22" i="18"/>
  <c r="ES19" i="16"/>
  <c r="ES20" i="16"/>
  <c r="ES21" i="16"/>
  <c r="ES22" i="16"/>
  <c r="ES18" i="17"/>
  <c r="ES18" i="18"/>
  <c r="ES18" i="16"/>
  <c r="EK19" i="17"/>
  <c r="EK20" i="17"/>
  <c r="EK21" i="17"/>
  <c r="EK22" i="17"/>
  <c r="EK19" i="18"/>
  <c r="EK20" i="18"/>
  <c r="EK21" i="18"/>
  <c r="EK22" i="18"/>
  <c r="EK19" i="16"/>
  <c r="EK20" i="16"/>
  <c r="EK21" i="16"/>
  <c r="EK22" i="16"/>
  <c r="EK18" i="17"/>
  <c r="EK18" i="18"/>
  <c r="EK18" i="16"/>
  <c r="EC19" i="17"/>
  <c r="EC20" i="17"/>
  <c r="EC21" i="17"/>
  <c r="EC22" i="17"/>
  <c r="EC19" i="18"/>
  <c r="EC20" i="18"/>
  <c r="EC21" i="18"/>
  <c r="EC22" i="18"/>
  <c r="EC19" i="16"/>
  <c r="EC20" i="16"/>
  <c r="EC21" i="16"/>
  <c r="EC22" i="16"/>
  <c r="EC18" i="17"/>
  <c r="EC18" i="18"/>
  <c r="EC18" i="16"/>
  <c r="DU19" i="17"/>
  <c r="DU20" i="17"/>
  <c r="DU21" i="17"/>
  <c r="DU22" i="17"/>
  <c r="DU19" i="18"/>
  <c r="DU20" i="18"/>
  <c r="DU21" i="18"/>
  <c r="DU22" i="18"/>
  <c r="DU19" i="16"/>
  <c r="DU20" i="16"/>
  <c r="DU21" i="16"/>
  <c r="DU22" i="16"/>
  <c r="DU18" i="17"/>
  <c r="DU18" i="18"/>
  <c r="DU18" i="16"/>
  <c r="DM19" i="17"/>
  <c r="DM20" i="17"/>
  <c r="DM21" i="17"/>
  <c r="DM22" i="17"/>
  <c r="DM19" i="18"/>
  <c r="DM20" i="18"/>
  <c r="DM21" i="18"/>
  <c r="DM22" i="18"/>
  <c r="DM19" i="16"/>
  <c r="DM20" i="16"/>
  <c r="DM21" i="16"/>
  <c r="DM22" i="16"/>
  <c r="DM18" i="17"/>
  <c r="DM18" i="18"/>
  <c r="DM18" i="16"/>
  <c r="DE19" i="17"/>
  <c r="DE20" i="17"/>
  <c r="DE21" i="17"/>
  <c r="DE22" i="17"/>
  <c r="DE19" i="18"/>
  <c r="DE20" i="18"/>
  <c r="DE21" i="18"/>
  <c r="DE22" i="18"/>
  <c r="DE19" i="16"/>
  <c r="DE20" i="16"/>
  <c r="DE21" i="16"/>
  <c r="DE22" i="16"/>
  <c r="DE18" i="17"/>
  <c r="DE18" i="18"/>
  <c r="DE18" i="16"/>
  <c r="CW19" i="17"/>
  <c r="CW20" i="17"/>
  <c r="CW21" i="17"/>
  <c r="CW22" i="17"/>
  <c r="CW19" i="18"/>
  <c r="CW20" i="18"/>
  <c r="CW21" i="18"/>
  <c r="CW22" i="18"/>
  <c r="CW19" i="16"/>
  <c r="CW20" i="16"/>
  <c r="CW21" i="16"/>
  <c r="CW22" i="16"/>
  <c r="CW18" i="17"/>
  <c r="CW18" i="18"/>
  <c r="CW18" i="16"/>
  <c r="CO19" i="17"/>
  <c r="CO20" i="17"/>
  <c r="CO21" i="17"/>
  <c r="CO22" i="17"/>
  <c r="CO19" i="18"/>
  <c r="CO20" i="18"/>
  <c r="CO21" i="18"/>
  <c r="CO22" i="18"/>
  <c r="CO19" i="16"/>
  <c r="CO20" i="16"/>
  <c r="CO21" i="16"/>
  <c r="CO22" i="16"/>
  <c r="CO18" i="17"/>
  <c r="CO18" i="18"/>
  <c r="CO18" i="16"/>
  <c r="CG19" i="17"/>
  <c r="CG20" i="17"/>
  <c r="CG21" i="17"/>
  <c r="CG22" i="17"/>
  <c r="CG19" i="18"/>
  <c r="CG20" i="18"/>
  <c r="CG21" i="18"/>
  <c r="CG22" i="18"/>
  <c r="CG19" i="16"/>
  <c r="CG20" i="16"/>
  <c r="CG21" i="16"/>
  <c r="CG22" i="16"/>
  <c r="CG18" i="17"/>
  <c r="CG18" i="18"/>
  <c r="CG18" i="16"/>
  <c r="BY19" i="17"/>
  <c r="BY20" i="17"/>
  <c r="BY21" i="17"/>
  <c r="BY22" i="17"/>
  <c r="BY19" i="18"/>
  <c r="BY20" i="18"/>
  <c r="BY21" i="18"/>
  <c r="BY22" i="18"/>
  <c r="BY19" i="16"/>
  <c r="BY20" i="16"/>
  <c r="BY21" i="16"/>
  <c r="BY22" i="16"/>
  <c r="BY18" i="17"/>
  <c r="BY18" i="18"/>
  <c r="BY18" i="16"/>
  <c r="BQ19" i="17"/>
  <c r="BQ20" i="17"/>
  <c r="BQ21" i="17"/>
  <c r="BQ22" i="17"/>
  <c r="BQ19" i="18"/>
  <c r="BQ20" i="18"/>
  <c r="BQ21" i="18"/>
  <c r="BQ22" i="18"/>
  <c r="BQ19" i="16"/>
  <c r="BQ20" i="16"/>
  <c r="BQ21" i="16"/>
  <c r="BQ22" i="16"/>
  <c r="BQ18" i="17"/>
  <c r="BQ18" i="18"/>
  <c r="BQ18" i="16"/>
  <c r="BI19" i="17"/>
  <c r="BI20" i="17"/>
  <c r="BI21" i="17"/>
  <c r="BI22" i="17"/>
  <c r="BI19" i="18"/>
  <c r="BI20" i="18"/>
  <c r="BI21" i="18"/>
  <c r="BI22" i="18"/>
  <c r="BI19" i="16"/>
  <c r="BI20" i="16"/>
  <c r="BI21" i="16"/>
  <c r="BI22" i="16"/>
  <c r="BI18" i="17"/>
  <c r="BI18" i="18"/>
  <c r="BI18" i="16"/>
  <c r="BA19" i="17"/>
  <c r="BA20" i="17"/>
  <c r="BA21" i="17"/>
  <c r="BA22" i="17"/>
  <c r="BA19" i="18"/>
  <c r="BA20" i="18"/>
  <c r="BA21" i="18"/>
  <c r="BA22" i="18"/>
  <c r="BA19" i="16"/>
  <c r="BA20" i="16"/>
  <c r="BA21" i="16"/>
  <c r="BA22" i="16"/>
  <c r="BA18" i="17"/>
  <c r="BA18" i="18"/>
  <c r="BA18" i="16"/>
  <c r="AS19" i="17"/>
  <c r="AS20" i="17"/>
  <c r="AS21" i="17"/>
  <c r="AS22" i="17"/>
  <c r="AS19" i="18"/>
  <c r="AS20" i="18"/>
  <c r="AS21" i="18"/>
  <c r="AS22" i="18"/>
  <c r="AS19" i="16"/>
  <c r="AS20" i="16"/>
  <c r="AS21" i="16"/>
  <c r="AS22" i="16"/>
  <c r="AS18" i="17"/>
  <c r="AS18" i="18"/>
  <c r="AS18" i="16"/>
  <c r="AK19" i="16"/>
  <c r="AK20" i="16"/>
  <c r="AK21" i="16"/>
  <c r="AK22" i="16"/>
  <c r="AK19" i="17"/>
  <c r="AK20" i="17"/>
  <c r="AK21" i="17"/>
  <c r="AK22" i="17"/>
  <c r="AK19" i="18"/>
  <c r="AK20" i="18"/>
  <c r="AK21" i="18"/>
  <c r="AK22" i="18"/>
  <c r="AK18" i="16"/>
  <c r="AK18" i="17"/>
  <c r="AK18" i="18"/>
  <c r="AC19" i="16"/>
  <c r="AC20" i="16"/>
  <c r="AC21" i="16"/>
  <c r="AC22" i="16"/>
  <c r="AC19" i="17"/>
  <c r="AC20" i="17"/>
  <c r="AC21" i="17"/>
  <c r="AC22" i="17"/>
  <c r="AC19" i="18"/>
  <c r="AC20" i="18"/>
  <c r="AC21" i="18"/>
  <c r="AC22" i="18"/>
  <c r="AC18" i="16"/>
  <c r="AC18" i="17"/>
  <c r="AC18" i="18"/>
  <c r="U19" i="16"/>
  <c r="U20" i="16"/>
  <c r="U21" i="16"/>
  <c r="JA21" i="16" s="1"/>
  <c r="U22" i="16"/>
  <c r="U19" i="17"/>
  <c r="U20" i="17"/>
  <c r="U21" i="17"/>
  <c r="JI21" i="17" s="1"/>
  <c r="U22" i="17"/>
  <c r="U19" i="18"/>
  <c r="U20" i="18"/>
  <c r="U21" i="18"/>
  <c r="JA21" i="18" s="1"/>
  <c r="U22" i="18"/>
  <c r="U18" i="16"/>
  <c r="U18" i="17"/>
  <c r="U18" i="18"/>
  <c r="JA18" i="18" s="1"/>
  <c r="JA18" i="16" l="1"/>
  <c r="JA19" i="18"/>
  <c r="JI19" i="17"/>
  <c r="JA19" i="16"/>
  <c r="JA22" i="18"/>
  <c r="JI22" i="17"/>
  <c r="JI18" i="17"/>
  <c r="JA20" i="18"/>
  <c r="JI20" i="17"/>
  <c r="JA20" i="16"/>
  <c r="JA22" i="16"/>
  <c r="V16" i="16" l="1"/>
  <c r="V16" i="17"/>
  <c r="V16" i="18"/>
  <c r="C19" i="16" l="1"/>
  <c r="C20" i="16"/>
  <c r="C21" i="16"/>
  <c r="C22" i="16"/>
  <c r="C19" i="17"/>
  <c r="C20" i="17"/>
  <c r="C21" i="17"/>
  <c r="C22" i="17"/>
  <c r="C19" i="18"/>
  <c r="C20" i="18"/>
  <c r="C21" i="18"/>
  <c r="C22" i="18"/>
  <c r="B19" i="16"/>
  <c r="B20" i="16"/>
  <c r="B21" i="16"/>
  <c r="B22" i="16"/>
  <c r="B19" i="17"/>
  <c r="B20" i="17"/>
  <c r="B21" i="17"/>
  <c r="B22" i="17"/>
  <c r="B19" i="18"/>
  <c r="B20" i="18"/>
  <c r="B21" i="18"/>
  <c r="B22" i="18"/>
  <c r="AQ15" i="7" l="1"/>
  <c r="AP15" i="7"/>
  <c r="AO15" i="7"/>
  <c r="AN15" i="7"/>
  <c r="AM15" i="7"/>
  <c r="AL15" i="7"/>
  <c r="AK15" i="7"/>
  <c r="AQ14" i="7"/>
  <c r="AP14" i="7"/>
  <c r="AO14" i="7"/>
  <c r="AN14" i="7"/>
  <c r="AM14" i="7"/>
  <c r="AL14" i="7"/>
  <c r="AK14" i="7"/>
  <c r="AQ13" i="7"/>
  <c r="AP13" i="7"/>
  <c r="AO13" i="7"/>
  <c r="AN13" i="7"/>
  <c r="AM13" i="7"/>
  <c r="AL13" i="7"/>
  <c r="AK13" i="7"/>
  <c r="AQ12" i="7"/>
  <c r="AP12" i="7"/>
  <c r="AO12" i="7"/>
  <c r="AN12" i="7"/>
  <c r="AM12" i="7"/>
  <c r="AL12" i="7"/>
  <c r="AK12" i="7"/>
  <c r="AQ11" i="7"/>
  <c r="AP11" i="7"/>
  <c r="AN11" i="7"/>
  <c r="AM11" i="7"/>
  <c r="AL11" i="7"/>
  <c r="AK11" i="7"/>
  <c r="N15" i="18"/>
  <c r="E3" i="18"/>
  <c r="AF15" i="7"/>
  <c r="AE15" i="7"/>
  <c r="AD15" i="7"/>
  <c r="AC15" i="7"/>
  <c r="AB15" i="7"/>
  <c r="AA15" i="7"/>
  <c r="Z15" i="7"/>
  <c r="AF14" i="7"/>
  <c r="AE14" i="7"/>
  <c r="AD14" i="7"/>
  <c r="AC14" i="7"/>
  <c r="AB14" i="7"/>
  <c r="AA14" i="7"/>
  <c r="Z14" i="7"/>
  <c r="AF13" i="7"/>
  <c r="AE13" i="7"/>
  <c r="AD13" i="7"/>
  <c r="AC13" i="7"/>
  <c r="AB13" i="7"/>
  <c r="AA13" i="7"/>
  <c r="Z13" i="7"/>
  <c r="AF12" i="7"/>
  <c r="AE12" i="7"/>
  <c r="AD12" i="7"/>
  <c r="AC12" i="7"/>
  <c r="AB12" i="7"/>
  <c r="AA12" i="7"/>
  <c r="Z12" i="7"/>
  <c r="AF11" i="7"/>
  <c r="AE11" i="7"/>
  <c r="AC11" i="7"/>
  <c r="AB11" i="7"/>
  <c r="AA11" i="7"/>
  <c r="Z11" i="7"/>
  <c r="AD16" i="17"/>
  <c r="E3" i="17"/>
  <c r="U15" i="7"/>
  <c r="T15" i="7"/>
  <c r="S15" i="7"/>
  <c r="R15" i="7"/>
  <c r="Q15" i="7"/>
  <c r="P15" i="7"/>
  <c r="O15" i="7"/>
  <c r="U14" i="7"/>
  <c r="T14" i="7"/>
  <c r="S14" i="7"/>
  <c r="R14" i="7"/>
  <c r="Q14" i="7"/>
  <c r="P14" i="7"/>
  <c r="O14" i="7"/>
  <c r="U13" i="7"/>
  <c r="T13" i="7"/>
  <c r="S13" i="7"/>
  <c r="R13" i="7"/>
  <c r="Q13" i="7"/>
  <c r="P13" i="7"/>
  <c r="O13" i="7"/>
  <c r="U12" i="7"/>
  <c r="T12" i="7"/>
  <c r="S12" i="7"/>
  <c r="R12" i="7"/>
  <c r="Q12" i="7"/>
  <c r="P12" i="7"/>
  <c r="O12" i="7"/>
  <c r="U11" i="7"/>
  <c r="T11" i="7"/>
  <c r="R11" i="7"/>
  <c r="Q11" i="7"/>
  <c r="P11" i="7"/>
  <c r="O11" i="7"/>
  <c r="E3" i="16"/>
  <c r="AG13" i="7" l="1"/>
  <c r="AG15" i="7"/>
  <c r="AR15" i="7"/>
  <c r="AG12" i="7"/>
  <c r="AG14" i="7"/>
  <c r="V13" i="7"/>
  <c r="AR13" i="7"/>
  <c r="AR14" i="7"/>
  <c r="AR12" i="7"/>
  <c r="AD16" i="18"/>
  <c r="AL16" i="18" s="1"/>
  <c r="AT16" i="18" s="1"/>
  <c r="N15" i="17"/>
  <c r="AL16" i="17"/>
  <c r="AD15" i="17"/>
  <c r="V15" i="17"/>
  <c r="AD16" i="16"/>
  <c r="V12" i="7"/>
  <c r="V15" i="7"/>
  <c r="V14" i="7"/>
  <c r="AD15" i="18" l="1"/>
  <c r="AG11" i="7"/>
  <c r="AD11" i="7"/>
  <c r="AR11" i="7"/>
  <c r="AO11" i="7"/>
  <c r="S11" i="7"/>
  <c r="V11" i="7"/>
  <c r="AL15" i="18"/>
  <c r="V15" i="18"/>
  <c r="BB16" i="18"/>
  <c r="AT15" i="18"/>
  <c r="V15" i="16"/>
  <c r="N15" i="16"/>
  <c r="AT16" i="17"/>
  <c r="AL15" i="17"/>
  <c r="AD15" i="16"/>
  <c r="AL16" i="16"/>
  <c r="BJ16" i="18" l="1"/>
  <c r="BB15" i="18"/>
  <c r="BB16" i="17"/>
  <c r="AT15" i="17"/>
  <c r="AT16" i="16"/>
  <c r="AL15" i="16"/>
  <c r="BR16" i="18" l="1"/>
  <c r="BJ15" i="18"/>
  <c r="BJ16" i="17"/>
  <c r="BB15" i="17"/>
  <c r="BB16" i="16"/>
  <c r="AT15" i="16"/>
  <c r="BZ16" i="18" l="1"/>
  <c r="BR15" i="18"/>
  <c r="BR16" i="17"/>
  <c r="BJ15" i="17"/>
  <c r="BJ16" i="16"/>
  <c r="BB15" i="16"/>
  <c r="CH16" i="18" l="1"/>
  <c r="BZ15" i="18"/>
  <c r="BZ16" i="17"/>
  <c r="BR15" i="17"/>
  <c r="BJ15" i="16"/>
  <c r="BR16" i="16"/>
  <c r="CP16" i="18" l="1"/>
  <c r="CH15" i="18"/>
  <c r="BZ15" i="17"/>
  <c r="CH16" i="17"/>
  <c r="BZ16" i="16"/>
  <c r="BR15" i="16"/>
  <c r="CX16" i="18" l="1"/>
  <c r="CP15" i="18"/>
  <c r="CP16" i="17"/>
  <c r="CH15" i="17"/>
  <c r="CH16" i="16"/>
  <c r="BZ15" i="16"/>
  <c r="DF16" i="18" l="1"/>
  <c r="CX15" i="18"/>
  <c r="CX16" i="17"/>
  <c r="CP15" i="17"/>
  <c r="CP16" i="16"/>
  <c r="CH15" i="16"/>
  <c r="DN16" i="18" l="1"/>
  <c r="DF15" i="18"/>
  <c r="DF16" i="17"/>
  <c r="CX15" i="17"/>
  <c r="CX16" i="16"/>
  <c r="CP15" i="16"/>
  <c r="DV16" i="18" l="1"/>
  <c r="DN15" i="18"/>
  <c r="DN16" i="17"/>
  <c r="DF15" i="17"/>
  <c r="DF16" i="16"/>
  <c r="CX15" i="16"/>
  <c r="ED16" i="18" l="1"/>
  <c r="DV15" i="18"/>
  <c r="DV16" i="17"/>
  <c r="DN15" i="17"/>
  <c r="DN16" i="16"/>
  <c r="DF15" i="16"/>
  <c r="EL16" i="18" l="1"/>
  <c r="ED15" i="18"/>
  <c r="ED16" i="17"/>
  <c r="DV15" i="17"/>
  <c r="DV16" i="16"/>
  <c r="DN15" i="16"/>
  <c r="ET16" i="18" l="1"/>
  <c r="EL15" i="18"/>
  <c r="EL16" i="17"/>
  <c r="ED15" i="17"/>
  <c r="ED16" i="16"/>
  <c r="DV15" i="16"/>
  <c r="FB16" i="18" l="1"/>
  <c r="ET15" i="18"/>
  <c r="ET16" i="17"/>
  <c r="EL15" i="17"/>
  <c r="EL16" i="16"/>
  <c r="ED15" i="16"/>
  <c r="FJ16" i="18" l="1"/>
  <c r="FB15" i="18"/>
  <c r="FB16" i="17"/>
  <c r="ET15" i="17"/>
  <c r="ET16" i="16"/>
  <c r="EL15" i="16"/>
  <c r="FR16" i="18" l="1"/>
  <c r="FJ15" i="18"/>
  <c r="FJ16" i="17"/>
  <c r="FB15" i="17"/>
  <c r="FB16" i="16"/>
  <c r="ET15" i="16"/>
  <c r="FZ16" i="18" l="1"/>
  <c r="FR15" i="18"/>
  <c r="FR16" i="17"/>
  <c r="FJ15" i="17"/>
  <c r="FJ16" i="16"/>
  <c r="FB15" i="16"/>
  <c r="GH16" i="18" l="1"/>
  <c r="FZ15" i="18"/>
  <c r="FZ16" i="17"/>
  <c r="FR15" i="17"/>
  <c r="FR16" i="16"/>
  <c r="FJ15" i="16"/>
  <c r="GP16" i="18" l="1"/>
  <c r="GH15" i="18"/>
  <c r="GH16" i="17"/>
  <c r="FZ15" i="17"/>
  <c r="FZ16" i="16"/>
  <c r="FR15" i="16"/>
  <c r="GX16" i="18" l="1"/>
  <c r="GP15" i="18"/>
  <c r="GP16" i="17"/>
  <c r="GH15" i="17"/>
  <c r="GH16" i="16"/>
  <c r="FZ15" i="16"/>
  <c r="HF16" i="18" l="1"/>
  <c r="GX15" i="18"/>
  <c r="GX16" i="17"/>
  <c r="GP15" i="17"/>
  <c r="GH15" i="16"/>
  <c r="GP16" i="16"/>
  <c r="HN16" i="18" l="1"/>
  <c r="HF15" i="18"/>
  <c r="GX15" i="17"/>
  <c r="HF16" i="17"/>
  <c r="GX16" i="16"/>
  <c r="GP15" i="16"/>
  <c r="HV16" i="18" l="1"/>
  <c r="HN15" i="18"/>
  <c r="HN16" i="17"/>
  <c r="HF15" i="17"/>
  <c r="HF16" i="16"/>
  <c r="GX15" i="16"/>
  <c r="ID16" i="18" l="1"/>
  <c r="HV15" i="18"/>
  <c r="HV16" i="17"/>
  <c r="HN15" i="17"/>
  <c r="HN16" i="16"/>
  <c r="HF15" i="16"/>
  <c r="IL16" i="18" l="1"/>
  <c r="ID15" i="18"/>
  <c r="ID16" i="17"/>
  <c r="HV15" i="17"/>
  <c r="HV16" i="16"/>
  <c r="HN15" i="16"/>
  <c r="IL15" i="18" l="1"/>
  <c r="JB18" i="18" s="1"/>
  <c r="JC18" i="18" s="1"/>
  <c r="JD18" i="18" s="1"/>
  <c r="IL16" i="17"/>
  <c r="ID15" i="17"/>
  <c r="ID16" i="16"/>
  <c r="HV15" i="16"/>
  <c r="JB21" i="18" l="1"/>
  <c r="JC21" i="18" s="1"/>
  <c r="JD21" i="18" s="1"/>
  <c r="JB19" i="18"/>
  <c r="JC19" i="18" s="1"/>
  <c r="JD19" i="18" s="1"/>
  <c r="JB20" i="18"/>
  <c r="JC20" i="18" s="1"/>
  <c r="JD20" i="18" s="1"/>
  <c r="JB22" i="18"/>
  <c r="JC22" i="18" s="1"/>
  <c r="JD22" i="18" s="1"/>
  <c r="IT16" i="17"/>
  <c r="IT15" i="17" s="1"/>
  <c r="JJ18" i="17" s="1"/>
  <c r="JK18" i="17" s="1"/>
  <c r="JL18" i="17" s="1"/>
  <c r="IL15" i="17"/>
  <c r="IL16" i="16"/>
  <c r="ID15" i="16"/>
  <c r="AS15" i="7" l="1"/>
  <c r="AS13" i="7"/>
  <c r="AS12" i="7"/>
  <c r="AS14" i="7"/>
  <c r="AT11" i="7"/>
  <c r="AU11" i="7"/>
  <c r="AS11" i="7"/>
  <c r="JJ21" i="17"/>
  <c r="JJ19" i="17"/>
  <c r="JJ20" i="17"/>
  <c r="AH11" i="7"/>
  <c r="JJ22" i="17"/>
  <c r="AT14" i="7"/>
  <c r="AU14" i="7"/>
  <c r="AT12" i="7"/>
  <c r="AU12" i="7"/>
  <c r="AT13" i="7"/>
  <c r="AU13" i="7"/>
  <c r="AT15" i="7"/>
  <c r="AU15" i="7"/>
  <c r="IL15" i="16"/>
  <c r="JB18" i="16" s="1"/>
  <c r="JC18" i="16" s="1"/>
  <c r="JD18" i="16" s="1"/>
  <c r="AH12" i="7" l="1"/>
  <c r="JK19" i="17"/>
  <c r="JL19" i="17" s="1"/>
  <c r="AJ12" i="7" s="1"/>
  <c r="AH13" i="7"/>
  <c r="JK20" i="17"/>
  <c r="JL20" i="17" s="1"/>
  <c r="AJ13" i="7" s="1"/>
  <c r="AH14" i="7"/>
  <c r="JK21" i="17"/>
  <c r="JL21" i="17" s="1"/>
  <c r="AJ14" i="7" s="1"/>
  <c r="AH15" i="7"/>
  <c r="JK22" i="17"/>
  <c r="JL22" i="17" s="1"/>
  <c r="AJ15" i="7" s="1"/>
  <c r="JB19" i="16"/>
  <c r="JC19" i="16" s="1"/>
  <c r="JD19" i="16" s="1"/>
  <c r="JB22" i="16"/>
  <c r="JC22" i="16" s="1"/>
  <c r="JD22" i="16" s="1"/>
  <c r="JB20" i="16"/>
  <c r="JB21" i="16"/>
  <c r="JC21" i="16" s="1"/>
  <c r="JD21" i="16" s="1"/>
  <c r="W11" i="7"/>
  <c r="AI15" i="7" l="1"/>
  <c r="AI12" i="7"/>
  <c r="W15" i="7"/>
  <c r="AI13" i="7"/>
  <c r="AI14" i="7"/>
  <c r="W12" i="7"/>
  <c r="W14" i="7"/>
  <c r="W13" i="7"/>
  <c r="JC20" i="16"/>
  <c r="JD20" i="16" s="1"/>
  <c r="Y13" i="7" s="1"/>
  <c r="AI11" i="7"/>
  <c r="AJ11" i="7"/>
  <c r="X12" i="7"/>
  <c r="Y12" i="7"/>
  <c r="X14" i="7"/>
  <c r="Y14" i="7"/>
  <c r="X15" i="7"/>
  <c r="Y15" i="7"/>
  <c r="X13" i="7" l="1"/>
  <c r="X11" i="7"/>
  <c r="Y11" i="7"/>
  <c r="AT16" i="7" l="1"/>
  <c r="AI16" i="7" l="1"/>
  <c r="X16" i="7"/>
</calcChain>
</file>

<file path=xl/sharedStrings.xml><?xml version="1.0" encoding="utf-8"?>
<sst xmlns="http://schemas.openxmlformats.org/spreadsheetml/2006/main" count="987" uniqueCount="94">
  <si>
    <t>Vorname</t>
  </si>
  <si>
    <t>Familienname</t>
  </si>
  <si>
    <t>Verteilung der Normalarbeitszeit</t>
  </si>
  <si>
    <t>Mo</t>
  </si>
  <si>
    <t>Di</t>
  </si>
  <si>
    <t>Mi</t>
  </si>
  <si>
    <t>Do</t>
  </si>
  <si>
    <t>Fr</t>
  </si>
  <si>
    <t>Sa</t>
  </si>
  <si>
    <t>So</t>
  </si>
  <si>
    <t>Kürzung
in Prozent</t>
  </si>
  <si>
    <t>AZ</t>
  </si>
  <si>
    <t>ZA</t>
  </si>
  <si>
    <t>KR</t>
  </si>
  <si>
    <t>UR</t>
  </si>
  <si>
    <t>Summe</t>
  </si>
  <si>
    <t>Ist-Monatssumme pro Mitarbeiter/in</t>
  </si>
  <si>
    <t>F</t>
  </si>
  <si>
    <t>Start der Kurzarbeit im Unternehmen</t>
  </si>
  <si>
    <t>Soll-Monatssumme vor KUA pro Mitarbeiter/In</t>
  </si>
  <si>
    <t>Ausfallsstunden pro Mitarbeiter/in</t>
  </si>
  <si>
    <t>April</t>
  </si>
  <si>
    <t>Ausfalls-stunden pro Mitarbeiter/in</t>
  </si>
  <si>
    <t>Mai</t>
  </si>
  <si>
    <t>Juni</t>
  </si>
  <si>
    <t>Ü</t>
  </si>
  <si>
    <t>Ausfallsstunden in Prozent der Soll-AZ (Reduktion in %)</t>
  </si>
  <si>
    <t>Soll-Monats-summe vor KUA pro Mitarbeiter/in</t>
  </si>
  <si>
    <t>SA</t>
  </si>
  <si>
    <t>Abrechnungstool für AMS-Kurzarbeitsbeihilfe</t>
  </si>
  <si>
    <t>Name des Unternehmens</t>
  </si>
  <si>
    <t>zuständige Lohnverrechnerin</t>
  </si>
  <si>
    <t>Sehr geehrte Klientinnen, sehr geehrte Klienten! Wir bitten Sie, im Abrechnungstool die grau hinterlegten Felder mit Hilfe der beiliegenden Anleitung auszufüllen. Grundlage für diese Tabelle bieten die von Ihnen oder Ihren Mitarbeiter/innen geführten Arbeitszeitaufzeichnungen. Für diese Abrechnung sind nur die Tagessummen der einzelnen Mitarbeiter/innen relevant.</t>
  </si>
  <si>
    <t>Eintritt</t>
  </si>
  <si>
    <t>NAZ in KUA</t>
  </si>
  <si>
    <r>
      <t xml:space="preserve">Zeitausgleich laut NAZ </t>
    </r>
    <r>
      <rPr>
        <b/>
        <u/>
        <sz val="10"/>
        <color theme="1"/>
        <rFont val="Lucida Sans"/>
      </rPr>
      <t>vor</t>
    </r>
    <r>
      <rPr>
        <sz val="10"/>
        <color theme="1"/>
        <rFont val="Lucida Sans"/>
      </rPr>
      <t xml:space="preserve"> KUA</t>
    </r>
  </si>
  <si>
    <r>
      <t xml:space="preserve">Urlaub laut NAZ </t>
    </r>
    <r>
      <rPr>
        <b/>
        <u/>
        <sz val="10"/>
        <color theme="1"/>
        <rFont val="Lucida Sans"/>
      </rPr>
      <t>vor</t>
    </r>
    <r>
      <rPr>
        <sz val="10"/>
        <color theme="1"/>
        <rFont val="Lucida Sans"/>
      </rPr>
      <t xml:space="preserve"> KUA</t>
    </r>
  </si>
  <si>
    <r>
      <t xml:space="preserve">Krankenstand laut NAZ </t>
    </r>
    <r>
      <rPr>
        <b/>
        <u/>
        <sz val="10"/>
        <color theme="1"/>
        <rFont val="Lucida Sans"/>
      </rPr>
      <t>aktuell</t>
    </r>
    <r>
      <rPr>
        <sz val="10"/>
        <color theme="1"/>
        <rFont val="Lucida Sans"/>
      </rPr>
      <t xml:space="preserve"> (= in KUA)</t>
    </r>
  </si>
  <si>
    <r>
      <t xml:space="preserve">Feiertag laut NAZ </t>
    </r>
    <r>
      <rPr>
        <b/>
        <u/>
        <sz val="10"/>
        <color theme="1"/>
        <rFont val="Lucida Sans"/>
      </rPr>
      <t>aktuell</t>
    </r>
    <r>
      <rPr>
        <sz val="10"/>
        <color theme="1"/>
        <rFont val="Lucida Sans"/>
      </rPr>
      <t xml:space="preserve"> (= in KUA)</t>
    </r>
  </si>
  <si>
    <t>Kür-zung</t>
  </si>
  <si>
    <t>NAZ vor KUA</t>
  </si>
  <si>
    <r>
      <t xml:space="preserve">Ausfüllen bis maximal Höhe der NAZ </t>
    </r>
    <r>
      <rPr>
        <b/>
        <u/>
        <sz val="10"/>
        <color theme="1"/>
        <rFont val="Lucida Sans"/>
      </rPr>
      <t>vor</t>
    </r>
    <r>
      <rPr>
        <sz val="10"/>
        <color theme="1"/>
        <rFont val="Lucida Sans"/>
      </rPr>
      <t xml:space="preserve"> KUA</t>
    </r>
  </si>
  <si>
    <t>Max Mustermann GmbH</t>
  </si>
  <si>
    <t>Testperson</t>
  </si>
  <si>
    <t>NAZ während KUA</t>
  </si>
  <si>
    <t>PNR</t>
  </si>
  <si>
    <t>Legende</t>
  </si>
  <si>
    <t>diese Spalte kann nur dann ausgefüllt werden, wenn die erste Spalte "AZ" bereits voll befüllt ist (mit der NAZ vor KUA)</t>
  </si>
  <si>
    <t>NAZ</t>
  </si>
  <si>
    <t>Normalarbeitszeit</t>
  </si>
  <si>
    <t>KUA</t>
  </si>
  <si>
    <t>Kurzarbeit</t>
  </si>
  <si>
    <t xml:space="preserve">Sehr geehrte Klientinnen, sehr geehrte Klienten! </t>
  </si>
  <si>
    <t>Die Umsetzung der Kurzarbeit in der Lohn- und Gehaltsverrechnung wird besonders arbeits- und kostenintensiv sein. Um die Abrechnung der Corona-Kurzarbeit möglichst effizient zu gestalten, haben wir intern ein Excel-Tool zur Berechnung  der Ausfallstunden erarbeitet. Wir bitten Sie, uns durch die Verwendung dieser Excel-Vorlage im Rahmen der laufenden Lohnverrechnung zu unterstützen (dies ist für uns eine Zeitersparnis und für Sie eine Kostenersparnis)</t>
  </si>
  <si>
    <t>Wir bitten Sie daher nachfolgend noch folgende Eintragungen vorzunehmen:</t>
  </si>
  <si>
    <t>Wir haben bereits die Daten der Mitarbeiter, die von der Kurzarbeit in Ihrem Unternehmen betroffen sind, in den nachfolgenden Tabellen erfasst (Name, Arbeitszeit vor Kurzarbeit, Verteilung der Normalarbeitszeit vor Kurzarbeit, Reduktion der Stunden während der Kurzarbeit sowie die Normalarbeitszeit während der Kurzarbeit).</t>
  </si>
  <si>
    <t xml:space="preserve"> = Arbeitszeit </t>
  </si>
  <si>
    <t xml:space="preserve"> = Überstunden</t>
  </si>
  <si>
    <t xml:space="preserve"> = Zeitausgleich </t>
  </si>
  <si>
    <t xml:space="preserve"> = Urlaub</t>
  </si>
  <si>
    <t xml:space="preserve"> = Krankenstand </t>
  </si>
  <si>
    <t xml:space="preserve"> = Feiertag</t>
  </si>
  <si>
    <t>Bitte verwenden Sie daher die jeweiligen Registerblätter ("Eintragung März"; "Eintragung April"; "Eintragung Mai" oder "Eintragung Juni")</t>
  </si>
  <si>
    <t>Ab dem Beginn der Kurzarbeit ist für jeden Mitarbeiter die tägliche Arbeitszeit in Stunden einzutragen.</t>
  </si>
  <si>
    <t>Dabei sind folgende Eingaben je Tag und je Mitarbeiter einzutragen:</t>
  </si>
  <si>
    <t>In diesem Feld ist die tatsächlich geleistete Arbeitzeit in Stunden einzutragen.</t>
  </si>
  <si>
    <t xml:space="preserve"> = sonst. Abwesenheiten </t>
  </si>
  <si>
    <r>
      <t xml:space="preserve">Für die Eintragung des Zeitausgleiches ist immer die Normalarbeitszeit </t>
    </r>
    <r>
      <rPr>
        <b/>
        <u/>
        <sz val="12"/>
        <color theme="1"/>
        <rFont val="Lucida Sans"/>
      </rPr>
      <t>vor</t>
    </r>
    <r>
      <rPr>
        <sz val="12"/>
        <color theme="1"/>
        <rFont val="Lucida Sans"/>
      </rPr>
      <t xml:space="preserve"> Kurzarbeit heranzuziehen.</t>
    </r>
  </si>
  <si>
    <r>
      <t xml:space="preserve">Für die Eintragung des Urlaubes ist immer die Normalarbeitszeit </t>
    </r>
    <r>
      <rPr>
        <b/>
        <u/>
        <sz val="12"/>
        <color theme="1"/>
        <rFont val="Lucida Sans"/>
      </rPr>
      <t>vor</t>
    </r>
    <r>
      <rPr>
        <sz val="12"/>
        <color theme="1"/>
        <rFont val="Lucida Sans"/>
      </rPr>
      <t xml:space="preserve"> Kurzarbeit heranzuziehen.</t>
    </r>
  </si>
  <si>
    <r>
      <t xml:space="preserve">Für die Eintragung des Krankenstandes ist immer die Normalarbeitszeit </t>
    </r>
    <r>
      <rPr>
        <b/>
        <u/>
        <sz val="12"/>
        <color theme="1"/>
        <rFont val="Lucida Sans"/>
      </rPr>
      <t>während</t>
    </r>
    <r>
      <rPr>
        <sz val="12"/>
        <color theme="1"/>
        <rFont val="Lucida Sans"/>
      </rPr>
      <t xml:space="preserve"> der Kurzarbeit heranzuziehen, somit die reduzierte Normalarbeitszeit.</t>
    </r>
  </si>
  <si>
    <r>
      <t xml:space="preserve">Für die Eintragung der Feiertage ist immer die Normalarbeitszeit </t>
    </r>
    <r>
      <rPr>
        <b/>
        <u/>
        <sz val="12"/>
        <color theme="1"/>
        <rFont val="Lucida Sans"/>
      </rPr>
      <t>während</t>
    </r>
    <r>
      <rPr>
        <sz val="12"/>
        <color theme="1"/>
        <rFont val="Lucida Sans"/>
      </rPr>
      <t xml:space="preserve"> der Kurzarbeit heranzuziehen, somit die reduzierte Normalarbeitszeit.</t>
    </r>
  </si>
  <si>
    <r>
      <t xml:space="preserve">Für die Eintragung der sonstigen Abwesenheitszeiten (Pflegefreistellung, Arztbesuche, sonstige Dienstverhinderungen lt. Kollektivvertrag, etc.) ist immer die Normalarbeitszeit </t>
    </r>
    <r>
      <rPr>
        <b/>
        <u/>
        <sz val="12"/>
        <color theme="1"/>
        <rFont val="Lucida Sans"/>
      </rPr>
      <t>während</t>
    </r>
    <r>
      <rPr>
        <sz val="12"/>
        <color theme="1"/>
        <rFont val="Lucida Sans"/>
      </rPr>
      <t xml:space="preserve"> der Kurzarbeit heranzuziehen, somit die reduzierte Normalarbeitszeit.</t>
    </r>
  </si>
  <si>
    <r>
      <t xml:space="preserve">sonstige Abwesenheiten laut NAZ </t>
    </r>
    <r>
      <rPr>
        <b/>
        <u/>
        <sz val="10"/>
        <color theme="1"/>
        <rFont val="Lucida Sans"/>
      </rPr>
      <t>aktuell</t>
    </r>
    <r>
      <rPr>
        <sz val="10"/>
        <color theme="1"/>
        <rFont val="Lucida Sans"/>
      </rPr>
      <t xml:space="preserve"> (= in KUA)</t>
    </r>
  </si>
  <si>
    <r>
      <t xml:space="preserve">Während der Kurzarbeit darf hier maximal die Höhe der Normalarbeitszeit </t>
    </r>
    <r>
      <rPr>
        <b/>
        <u/>
        <sz val="12"/>
        <color theme="1"/>
        <rFont val="Lucida Sans"/>
      </rPr>
      <t>vor</t>
    </r>
    <r>
      <rPr>
        <sz val="12"/>
        <color theme="1"/>
        <rFont val="Lucida Sans"/>
      </rPr>
      <t xml:space="preserve"> Kurzarbeit eingetragen werden. </t>
    </r>
  </si>
  <si>
    <r>
      <rPr>
        <u/>
        <sz val="12"/>
        <color theme="1"/>
        <rFont val="Lucida Sans"/>
      </rPr>
      <t>Beispiel:</t>
    </r>
    <r>
      <rPr>
        <sz val="12"/>
        <color theme="1"/>
        <rFont val="Lucida Sans"/>
      </rPr>
      <t xml:space="preserve"> Dienstnehmer hat 40 Stunden Normalarbeitszeit vor Kurzarbeit verteilt auf 5 Tage mit jeweils 8 Stunden pro Tag (Mo-Fr). Im Feld "AZ" dürfen höchstens 8 Stunden eingetragen werden.</t>
    </r>
  </si>
  <si>
    <r>
      <rPr>
        <u/>
        <sz val="12"/>
        <color theme="1"/>
        <rFont val="Lucida Sans"/>
      </rPr>
      <t>Beispiel:</t>
    </r>
    <r>
      <rPr>
        <sz val="12"/>
        <color theme="1"/>
        <rFont val="Lucida Sans"/>
      </rPr>
      <t xml:space="preserve"> selbiger Dienstnehmer wie oben nimmt sich während der Kurzarbeit einen Tag Zeitausgleich.</t>
    </r>
  </si>
  <si>
    <r>
      <rPr>
        <u/>
        <sz val="12"/>
        <color theme="1"/>
        <rFont val="Lucida Sans"/>
      </rPr>
      <t>Beispiel:</t>
    </r>
    <r>
      <rPr>
        <sz val="12"/>
        <color theme="1"/>
        <rFont val="Lucida Sans"/>
      </rPr>
      <t xml:space="preserve"> selbiger Dienstnehmer wie oben nimmt sich während der Kurzarbeit einen Tag Urlaub.</t>
    </r>
  </si>
  <si>
    <r>
      <rPr>
        <u/>
        <sz val="12"/>
        <color theme="1"/>
        <rFont val="Lucida Sans"/>
      </rPr>
      <t>Beispiel:</t>
    </r>
    <r>
      <rPr>
        <sz val="12"/>
        <color theme="1"/>
        <rFont val="Lucida Sans"/>
      </rPr>
      <t xml:space="preserve"> selbiger Dienstnehmer wie oben arbeitet 9 Stunden an einem Tag. Im Feld Ü ist 1 Stunde einzutragen.</t>
    </r>
  </si>
  <si>
    <t>Die Erfassung im Feld ZA erfolgt an diesem Tag mit 8 Stunden.</t>
  </si>
  <si>
    <t>Die Erfassung im Feld UR erfolgt an diesem Tag mit 8 Stunden.</t>
  </si>
  <si>
    <r>
      <rPr>
        <u/>
        <sz val="12"/>
        <color theme="1"/>
        <rFont val="Lucida Sans"/>
      </rPr>
      <t>Beispiel:</t>
    </r>
    <r>
      <rPr>
        <sz val="12"/>
        <color theme="1"/>
        <rFont val="Lucida Sans"/>
      </rPr>
      <t xml:space="preserve"> Beim obigen Dienstnehmer wurde die Arbeitszeit während der Kurzarbeit um 90% reduziert. Ist dieser Dienstnehmer einen Tag krank, so sind für diesen Tag (sofern sich die Normalarbeitszeit während der Kurzarbeit auch auf 5 Tage verteilt wird) grundsätzlich 0,8 Stunden im Feld KR einzutragen</t>
    </r>
  </si>
  <si>
    <r>
      <rPr>
        <u/>
        <sz val="12"/>
        <color theme="1"/>
        <rFont val="Lucida Sans"/>
      </rPr>
      <t>Beispiel:</t>
    </r>
    <r>
      <rPr>
        <sz val="12"/>
        <color theme="1"/>
        <rFont val="Lucida Sans"/>
      </rPr>
      <t xml:space="preserve"> Beim obigen Dienstnehmer wurde die Arbeitszeit während der Kurzarbeit um 90% reduziert. Für einen Feiertag sind daher (sofern die Normalarbeitszeit auch während der Kurzarbeit auch auf                                                 5 Tage verteilt wird) grundsätzlich 0,8 Stunden im Feld F einzutragen.</t>
    </r>
  </si>
  <si>
    <t>Diese Spalte kann nur dann ausgefüllt werden, wenn die erste Spalte "AZ" bereits voll befüllt ist.</t>
  </si>
  <si>
    <t>Das Registerblatt "Übersicht" bitte NICHT befüllen. Dies stellt das Erebnis aus Ihren Eintragungen dar und hilft uns bei der monatlichen Abrechnung!</t>
  </si>
  <si>
    <t>Mustermann</t>
  </si>
  <si>
    <t>Max</t>
  </si>
  <si>
    <t xml:space="preserve">Musterfrau </t>
  </si>
  <si>
    <t>Martha</t>
  </si>
  <si>
    <t>Erika</t>
  </si>
  <si>
    <t>Müller</t>
  </si>
  <si>
    <t>Otto</t>
  </si>
  <si>
    <t>Meier</t>
  </si>
  <si>
    <t>Huber</t>
  </si>
  <si>
    <t>Aloisia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</si>
</sst>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F800]dddd\,\ mmmm\ dd\,\ yyyy"/>
    <numFmt numFmtId="165" formatCode="mmmm"/>
  </numFmts>
  <fonts count="19">
    <font>
      <sz val="11"/>
      <color theme="1"/>
      <name val="Calibri"/>
      <family val="2"/>
      <scheme val="minor"/>
    </font>
    <font>
      <sz val="11"/>
      <color theme="1"/>
      <name val="Calibri"/>
      <family val="2"/>
      <scheme val="minor"/>
    </font>
    <font>
      <sz val="11"/>
      <color theme="1"/>
      <name val="Lucida Sans"/>
    </font>
    <font>
      <b/>
      <sz val="11"/>
      <color theme="1"/>
      <name val="Lucida Sans"/>
    </font>
    <font>
      <sz val="12"/>
      <color theme="1"/>
      <name val="Lucida Sans"/>
    </font>
    <font>
      <sz val="16"/>
      <color theme="1"/>
      <name val="Lucida Sans"/>
    </font>
    <font>
      <b/>
      <sz val="18"/>
      <color theme="1"/>
      <name val="Lucida Sans"/>
    </font>
    <font>
      <b/>
      <sz val="14"/>
      <color theme="1"/>
      <name val="Lucida Sans"/>
    </font>
    <font>
      <b/>
      <sz val="12"/>
      <color theme="1"/>
      <name val="Lucida Sans"/>
    </font>
    <font>
      <sz val="14"/>
      <color theme="1"/>
      <name val="Lucida Sans"/>
    </font>
    <font>
      <sz val="14"/>
      <color rgb="FFFF0000"/>
      <name val="Lucida Sans"/>
    </font>
    <font>
      <sz val="11"/>
      <color rgb="FFFF0000"/>
      <name val="Lucida Sans"/>
    </font>
    <font>
      <sz val="10"/>
      <color rgb="FFFF0000"/>
      <name val="Lucida Sans"/>
    </font>
    <font>
      <b/>
      <sz val="10"/>
      <color theme="1"/>
      <name val="Lucida Sans"/>
    </font>
    <font>
      <sz val="10"/>
      <color theme="1"/>
      <name val="Lucida Sans"/>
    </font>
    <font>
      <b/>
      <u/>
      <sz val="10"/>
      <color theme="1"/>
      <name val="Lucida Sans"/>
    </font>
    <font>
      <b/>
      <sz val="12"/>
      <color indexed="8"/>
      <name val="Lucida Sans"/>
    </font>
    <font>
      <b/>
      <u/>
      <sz val="12"/>
      <color theme="1"/>
      <name val="Lucida Sans"/>
    </font>
    <font>
      <u/>
      <sz val="12"/>
      <color theme="1"/>
      <name val="Lucida Sans"/>
    </font>
  </fonts>
  <fills count="11">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DEFE7"/>
        <bgColor indexed="64"/>
      </patternFill>
    </fill>
    <fill>
      <patternFill patternType="solid">
        <fgColor rgb="FFFFF7E1"/>
        <bgColor indexed="64"/>
      </patternFill>
    </fill>
    <fill>
      <patternFill patternType="solid">
        <fgColor rgb="FFFBFED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51">
    <xf numFmtId="0" fontId="0" fillId="0" borderId="0" xfId="0"/>
    <xf numFmtId="0" fontId="2" fillId="0" borderId="0" xfId="0" applyFont="1" applyFill="1"/>
    <xf numFmtId="0" fontId="3" fillId="0" borderId="0" xfId="0" applyFont="1" applyFill="1"/>
    <xf numFmtId="0" fontId="5" fillId="0" borderId="0" xfId="0" applyFont="1" applyFill="1"/>
    <xf numFmtId="0" fontId="6" fillId="0" borderId="0" xfId="0" applyFont="1" applyFill="1"/>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pplyFill="1"/>
    <xf numFmtId="2" fontId="2" fillId="0" borderId="0" xfId="0" applyNumberFormat="1" applyFont="1" applyFill="1"/>
    <xf numFmtId="165" fontId="8" fillId="0" borderId="0" xfId="0" applyNumberFormat="1" applyFont="1" applyFill="1" applyBorder="1" applyAlignment="1">
      <alignment vertical="center"/>
    </xf>
    <xf numFmtId="0" fontId="3" fillId="0" borderId="0" xfId="0" applyFont="1" applyFill="1" applyBorder="1" applyAlignment="1">
      <alignment vertical="center" wrapText="1"/>
    </xf>
    <xf numFmtId="2" fontId="2" fillId="0" borderId="0" xfId="0" applyNumberFormat="1" applyFont="1" applyFill="1" applyBorder="1" applyAlignment="1">
      <alignment horizontal="center" vertical="center"/>
    </xf>
    <xf numFmtId="0" fontId="5" fillId="0" borderId="0" xfId="0" applyFont="1" applyFill="1" applyBorder="1" applyAlignment="1">
      <alignment horizontal="right"/>
    </xf>
    <xf numFmtId="14" fontId="9" fillId="0" borderId="0" xfId="0" applyNumberFormat="1"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xf numFmtId="0" fontId="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xf numFmtId="43" fontId="3" fillId="0" borderId="1" xfId="2" applyFont="1" applyFill="1" applyBorder="1" applyAlignment="1">
      <alignment horizontal="center" vertical="center" wrapText="1"/>
    </xf>
    <xf numFmtId="0" fontId="10" fillId="0" borderId="0" xfId="0" applyFont="1" applyFill="1" applyBorder="1" applyAlignment="1"/>
    <xf numFmtId="0" fontId="11" fillId="0" borderId="0" xfId="0" applyFont="1" applyFill="1"/>
    <xf numFmtId="0" fontId="3" fillId="3"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2" fillId="0" borderId="2" xfId="2" applyNumberFormat="1" applyFont="1" applyFill="1" applyBorder="1" applyAlignment="1">
      <alignment horizontal="center" vertical="center"/>
    </xf>
    <xf numFmtId="0" fontId="12" fillId="0" borderId="0" xfId="0" applyFont="1" applyFill="1"/>
    <xf numFmtId="10" fontId="2" fillId="2" borderId="1" xfId="1" applyNumberFormat="1" applyFont="1" applyFill="1" applyBorder="1" applyAlignment="1">
      <alignment horizontal="center" vertical="center"/>
    </xf>
    <xf numFmtId="0" fontId="11" fillId="0" borderId="7" xfId="0" applyFont="1" applyFill="1" applyBorder="1" applyAlignment="1"/>
    <xf numFmtId="0" fontId="14" fillId="0" borderId="7" xfId="0" applyFont="1" applyFill="1" applyBorder="1"/>
    <xf numFmtId="0" fontId="14" fillId="0" borderId="7" xfId="0" applyFont="1" applyFill="1" applyBorder="1" applyAlignment="1"/>
    <xf numFmtId="0" fontId="2" fillId="3" borderId="8" xfId="0" applyFont="1" applyFill="1" applyBorder="1"/>
    <xf numFmtId="0" fontId="2" fillId="3" borderId="9" xfId="0" applyFont="1" applyFill="1" applyBorder="1"/>
    <xf numFmtId="0" fontId="14" fillId="0" borderId="0" xfId="0" applyFont="1" applyFill="1" applyBorder="1"/>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3" fillId="0" borderId="0" xfId="0" applyFont="1" applyFill="1" applyBorder="1"/>
    <xf numFmtId="0" fontId="9" fillId="0" borderId="0" xfId="0" applyFont="1" applyFill="1" applyBorder="1" applyAlignment="1">
      <alignment vertical="center"/>
    </xf>
    <xf numFmtId="0" fontId="5" fillId="0" borderId="0" xfId="0" applyFont="1" applyFill="1" applyBorder="1" applyAlignment="1"/>
    <xf numFmtId="0" fontId="14" fillId="0" borderId="1"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xf>
    <xf numFmtId="0" fontId="14" fillId="0" borderId="0" xfId="0" applyFont="1" applyFill="1" applyBorder="1" applyAlignment="1"/>
    <xf numFmtId="0" fontId="13" fillId="0" borderId="0" xfId="0" applyFont="1" applyFill="1"/>
    <xf numFmtId="2" fontId="2" fillId="5" borderId="1" xfId="2" applyNumberFormat="1" applyFont="1" applyFill="1" applyBorder="1" applyAlignment="1">
      <alignment horizontal="center" vertical="center"/>
    </xf>
    <xf numFmtId="2" fontId="2" fillId="3" borderId="1" xfId="2" applyNumberFormat="1" applyFont="1" applyFill="1" applyBorder="1" applyAlignment="1">
      <alignment horizontal="center" vertical="center"/>
    </xf>
    <xf numFmtId="2" fontId="2" fillId="4" borderId="1" xfId="2" applyNumberFormat="1" applyFont="1" applyFill="1" applyBorder="1" applyAlignment="1">
      <alignment horizontal="center" vertical="center"/>
    </xf>
    <xf numFmtId="2" fontId="2" fillId="6" borderId="1" xfId="2" applyNumberFormat="1" applyFont="1" applyFill="1" applyBorder="1" applyAlignment="1">
      <alignment horizontal="center" vertical="center"/>
    </xf>
    <xf numFmtId="2" fontId="2" fillId="0" borderId="1" xfId="2" applyNumberFormat="1" applyFont="1" applyFill="1" applyBorder="1" applyAlignment="1">
      <alignment horizontal="center" vertical="center"/>
    </xf>
    <xf numFmtId="10" fontId="2" fillId="4" borderId="1" xfId="1" applyNumberFormat="1" applyFont="1" applyFill="1" applyBorder="1" applyAlignment="1">
      <alignment horizontal="center" vertical="center"/>
    </xf>
    <xf numFmtId="10" fontId="2" fillId="3" borderId="1" xfId="1" applyNumberFormat="1" applyFont="1" applyFill="1" applyBorder="1" applyAlignment="1">
      <alignment horizontal="center" vertical="center"/>
    </xf>
    <xf numFmtId="10" fontId="2" fillId="5" borderId="1" xfId="1" applyNumberFormat="1" applyFont="1" applyFill="1" applyBorder="1" applyAlignment="1">
      <alignment horizontal="center" vertical="center"/>
    </xf>
    <xf numFmtId="2" fontId="2" fillId="2" borderId="1" xfId="2" applyNumberFormat="1"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1" xfId="0" applyFont="1" applyFill="1" applyBorder="1" applyAlignment="1">
      <alignment horizontal="center" vertical="center" wrapText="1"/>
    </xf>
    <xf numFmtId="2" fontId="2" fillId="7" borderId="12" xfId="2" applyNumberFormat="1" applyFont="1" applyFill="1" applyBorder="1" applyAlignment="1">
      <alignment horizontal="center" vertical="center"/>
    </xf>
    <xf numFmtId="2" fontId="2" fillId="7" borderId="1" xfId="2" applyNumberFormat="1" applyFont="1" applyFill="1" applyBorder="1" applyAlignment="1">
      <alignment horizontal="center" vertical="center"/>
    </xf>
    <xf numFmtId="10" fontId="2" fillId="7" borderId="11" xfId="1" applyNumberFormat="1" applyFont="1" applyFill="1" applyBorder="1" applyAlignment="1">
      <alignment horizontal="center" vertical="center"/>
    </xf>
    <xf numFmtId="0" fontId="3" fillId="8" borderId="12" xfId="0" applyFont="1" applyFill="1" applyBorder="1" applyAlignment="1">
      <alignment horizontal="center" vertical="center" wrapText="1"/>
    </xf>
    <xf numFmtId="0" fontId="3" fillId="8" borderId="1" xfId="0" applyFont="1" applyFill="1" applyBorder="1" applyAlignment="1">
      <alignment horizontal="center" vertical="center" wrapText="1"/>
    </xf>
    <xf numFmtId="2" fontId="2" fillId="8" borderId="12" xfId="2" applyNumberFormat="1" applyFont="1" applyFill="1" applyBorder="1" applyAlignment="1">
      <alignment horizontal="center" vertical="center"/>
    </xf>
    <xf numFmtId="2" fontId="2" fillId="8" borderId="1" xfId="2" applyNumberFormat="1" applyFont="1" applyFill="1" applyBorder="1" applyAlignment="1">
      <alignment horizontal="center" vertical="center"/>
    </xf>
    <xf numFmtId="10" fontId="2" fillId="8" borderId="11" xfId="1" applyNumberFormat="1" applyFont="1" applyFill="1" applyBorder="1" applyAlignment="1">
      <alignment horizontal="center" vertical="center"/>
    </xf>
    <xf numFmtId="0" fontId="3" fillId="9" borderId="12" xfId="0" applyFont="1" applyFill="1" applyBorder="1" applyAlignment="1">
      <alignment horizontal="center" vertical="center" wrapText="1"/>
    </xf>
    <xf numFmtId="0" fontId="3" fillId="9" borderId="1" xfId="0" applyFont="1" applyFill="1" applyBorder="1" applyAlignment="1">
      <alignment horizontal="center" vertical="center" wrapText="1"/>
    </xf>
    <xf numFmtId="2" fontId="2" fillId="9" borderId="12" xfId="2" applyNumberFormat="1" applyFont="1" applyFill="1" applyBorder="1" applyAlignment="1">
      <alignment horizontal="center" vertical="center"/>
    </xf>
    <xf numFmtId="2" fontId="2" fillId="9" borderId="1" xfId="2" applyNumberFormat="1" applyFont="1" applyFill="1" applyBorder="1" applyAlignment="1">
      <alignment horizontal="center" vertical="center"/>
    </xf>
    <xf numFmtId="10" fontId="2" fillId="9" borderId="11" xfId="1" applyNumberFormat="1" applyFont="1" applyFill="1" applyBorder="1" applyAlignment="1">
      <alignment horizontal="center" vertical="center"/>
    </xf>
    <xf numFmtId="14" fontId="2" fillId="2" borderId="4" xfId="0" applyNumberFormat="1" applyFont="1" applyFill="1" applyBorder="1" applyAlignment="1">
      <alignment vertical="center"/>
    </xf>
    <xf numFmtId="49" fontId="2" fillId="10" borderId="1" xfId="2" applyNumberFormat="1" applyFont="1" applyFill="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vertical="center"/>
    </xf>
    <xf numFmtId="0" fontId="17"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xf numFmtId="0" fontId="8" fillId="0" borderId="0" xfId="0" applyFont="1" applyFill="1" applyBorder="1" applyAlignment="1">
      <alignment horizontal="center" vertical="center"/>
    </xf>
    <xf numFmtId="2" fontId="2" fillId="10" borderId="1" xfId="2" applyNumberFormat="1" applyFont="1" applyFill="1" applyBorder="1" applyAlignment="1">
      <alignment vertical="center"/>
    </xf>
    <xf numFmtId="43" fontId="3" fillId="5" borderId="1" xfId="2" applyFont="1" applyFill="1" applyBorder="1" applyAlignment="1">
      <alignment horizontal="center" vertical="center" wrapText="1"/>
    </xf>
    <xf numFmtId="0" fontId="3" fillId="4" borderId="1" xfId="0" applyFont="1" applyFill="1" applyBorder="1" applyAlignment="1">
      <alignment horizontal="center" vertical="center" wrapText="1"/>
    </xf>
    <xf numFmtId="2" fontId="2" fillId="3" borderId="1" xfId="2"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2" fontId="2" fillId="5" borderId="1" xfId="2" applyNumberFormat="1" applyFont="1" applyFill="1" applyBorder="1" applyAlignment="1">
      <alignment horizontal="center" vertical="center" wrapText="1"/>
    </xf>
    <xf numFmtId="2" fontId="2" fillId="4" borderId="1" xfId="2" applyNumberFormat="1" applyFont="1" applyFill="1" applyBorder="1" applyAlignment="1">
      <alignment horizontal="center" vertical="center" wrapText="1"/>
    </xf>
    <xf numFmtId="10" fontId="2" fillId="10" borderId="1" xfId="1" applyNumberFormat="1" applyFont="1" applyFill="1" applyBorder="1" applyAlignment="1">
      <alignment vertical="center"/>
    </xf>
    <xf numFmtId="2" fontId="2" fillId="0" borderId="0" xfId="0" applyNumberFormat="1" applyFont="1" applyFill="1" applyBorder="1" applyAlignment="1">
      <alignment horizontal="right"/>
    </xf>
    <xf numFmtId="2" fontId="2" fillId="0" borderId="0" xfId="2" applyNumberFormat="1" applyFont="1" applyFill="1"/>
    <xf numFmtId="2" fontId="3" fillId="0" borderId="0" xfId="0" applyNumberFormat="1" applyFont="1" applyFill="1" applyBorder="1" applyAlignment="1">
      <alignment vertical="center" wrapText="1"/>
    </xf>
    <xf numFmtId="0" fontId="2" fillId="2" borderId="1" xfId="0" applyNumberFormat="1" applyFont="1" applyFill="1" applyBorder="1" applyAlignment="1">
      <alignment vertical="center"/>
    </xf>
    <xf numFmtId="0" fontId="2" fillId="2" borderId="4" xfId="0" applyNumberFormat="1"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Alignment="1">
      <alignment horizontal="left" vertical="top" wrapText="1"/>
    </xf>
    <xf numFmtId="0" fontId="4" fillId="0" borderId="0" xfId="0" applyFont="1" applyFill="1" applyAlignment="1">
      <alignment horizontal="left" wrapText="1"/>
    </xf>
    <xf numFmtId="0" fontId="6" fillId="0" borderId="0" xfId="0" applyFont="1" applyFill="1" applyBorder="1" applyAlignment="1">
      <alignment horizontal="center" vertical="center" wrapText="1"/>
    </xf>
    <xf numFmtId="0" fontId="8"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14" fillId="0" borderId="1" xfId="0" applyFont="1" applyFill="1" applyBorder="1" applyAlignment="1">
      <alignment horizontal="lef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1" xfId="0" applyFont="1" applyFill="1" applyBorder="1" applyAlignment="1">
      <alignment horizontal="right" vertical="center"/>
    </xf>
    <xf numFmtId="43" fontId="4" fillId="0" borderId="1" xfId="2"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3" fontId="3" fillId="0" borderId="1" xfId="2" applyFont="1" applyFill="1" applyBorder="1" applyAlignment="1">
      <alignment horizontal="center" vertical="center" wrapText="1"/>
    </xf>
    <xf numFmtId="14" fontId="3" fillId="0" borderId="1"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3" fontId="3" fillId="0" borderId="6" xfId="2" applyFont="1" applyFill="1" applyBorder="1" applyAlignment="1">
      <alignment horizontal="center" vertical="center" wrapText="1"/>
    </xf>
    <xf numFmtId="43" fontId="3" fillId="5" borderId="1" xfId="2" applyFont="1" applyFill="1" applyBorder="1" applyAlignment="1">
      <alignment horizontal="center" vertical="center" wrapText="1"/>
    </xf>
    <xf numFmtId="0" fontId="3" fillId="5" borderId="1" xfId="0" applyFont="1" applyFill="1" applyBorder="1" applyAlignment="1">
      <alignment horizontal="center" vertical="center" wrapText="1"/>
    </xf>
    <xf numFmtId="0" fontId="14" fillId="0" borderId="2" xfId="0" applyFont="1" applyFill="1" applyBorder="1" applyAlignment="1">
      <alignment horizontal="left" vertical="center"/>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8" fillId="0" borderId="1" xfId="0" applyFont="1" applyFill="1" applyBorder="1" applyAlignment="1">
      <alignment horizontal="right" vertical="center"/>
    </xf>
    <xf numFmtId="0" fontId="3" fillId="4" borderId="1" xfId="0" applyFont="1" applyFill="1" applyBorder="1" applyAlignment="1">
      <alignment horizontal="center" vertical="center" wrapText="1"/>
    </xf>
    <xf numFmtId="165" fontId="8" fillId="7" borderId="13" xfId="0" applyNumberFormat="1" applyFont="1" applyFill="1" applyBorder="1" applyAlignment="1">
      <alignment horizontal="center" vertical="center"/>
    </xf>
    <xf numFmtId="165" fontId="8" fillId="7" borderId="14" xfId="0" applyNumberFormat="1" applyFont="1" applyFill="1" applyBorder="1" applyAlignment="1">
      <alignment horizontal="center" vertical="center"/>
    </xf>
    <xf numFmtId="165" fontId="8" fillId="7" borderId="15" xfId="0" applyNumberFormat="1" applyFont="1" applyFill="1" applyBorder="1" applyAlignment="1">
      <alignment horizontal="center" vertical="center"/>
    </xf>
    <xf numFmtId="165" fontId="8" fillId="8" borderId="13" xfId="0" applyNumberFormat="1" applyFont="1" applyFill="1" applyBorder="1" applyAlignment="1">
      <alignment horizontal="center" vertical="center"/>
    </xf>
    <xf numFmtId="165" fontId="8" fillId="8" borderId="14" xfId="0" applyNumberFormat="1" applyFont="1" applyFill="1" applyBorder="1" applyAlignment="1">
      <alignment horizontal="center" vertical="center"/>
    </xf>
    <xf numFmtId="165" fontId="8" fillId="8" borderId="15" xfId="0" applyNumberFormat="1" applyFont="1" applyFill="1" applyBorder="1" applyAlignment="1">
      <alignment horizontal="center" vertical="center"/>
    </xf>
    <xf numFmtId="165" fontId="8" fillId="9" borderId="13" xfId="0" applyNumberFormat="1" applyFont="1" applyFill="1" applyBorder="1" applyAlignment="1">
      <alignment horizontal="center" vertical="center"/>
    </xf>
    <xf numFmtId="165" fontId="8" fillId="9" borderId="14" xfId="0" applyNumberFormat="1" applyFont="1" applyFill="1" applyBorder="1" applyAlignment="1">
      <alignment horizontal="center" vertical="center"/>
    </xf>
    <xf numFmtId="165" fontId="8" fillId="9" borderId="15" xfId="0" applyNumberFormat="1" applyFont="1" applyFill="1" applyBorder="1" applyAlignment="1">
      <alignment horizontal="center" vertical="center"/>
    </xf>
    <xf numFmtId="0" fontId="3" fillId="9" borderId="1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8" fillId="0" borderId="1" xfId="0" applyFont="1" applyFill="1" applyBorder="1" applyAlignment="1">
      <alignment horizontal="right"/>
    </xf>
    <xf numFmtId="0" fontId="8" fillId="0" borderId="2" xfId="0" applyFont="1" applyFill="1" applyBorder="1" applyAlignment="1">
      <alignment horizontal="right"/>
    </xf>
    <xf numFmtId="14" fontId="4" fillId="2" borderId="2" xfId="0" applyNumberFormat="1" applyFont="1" applyFill="1" applyBorder="1" applyAlignment="1">
      <alignment horizontal="right"/>
    </xf>
    <xf numFmtId="14" fontId="4" fillId="2" borderId="4" xfId="0" applyNumberFormat="1" applyFont="1" applyFill="1" applyBorder="1" applyAlignment="1">
      <alignment horizontal="right"/>
    </xf>
    <xf numFmtId="0" fontId="11" fillId="0" borderId="7" xfId="0" applyFont="1" applyFill="1" applyBorder="1" applyAlignment="1">
      <alignment horizontal="center"/>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14" fontId="4" fillId="2" borderId="2" xfId="0" applyNumberFormat="1" applyFont="1" applyFill="1" applyBorder="1" applyAlignment="1">
      <alignment horizontal="left"/>
    </xf>
    <xf numFmtId="14" fontId="4" fillId="2" borderId="3" xfId="0" applyNumberFormat="1" applyFont="1" applyFill="1" applyBorder="1" applyAlignment="1">
      <alignment horizontal="left"/>
    </xf>
    <xf numFmtId="14" fontId="4" fillId="2" borderId="4" xfId="0" applyNumberFormat="1" applyFont="1" applyFill="1" applyBorder="1" applyAlignment="1">
      <alignment horizontal="left"/>
    </xf>
  </cellXfs>
  <cellStyles count="3">
    <cellStyle name="Komma" xfId="2" builtinId="3"/>
    <cellStyle name="Prozent" xfId="1" builtinId="5"/>
    <cellStyle name="Standard" xfId="0" builtinId="0"/>
  </cellStyles>
  <dxfs count="0"/>
  <tableStyles count="0" defaultTableStyle="TableStyleMedium2" defaultPivotStyle="PivotStyleLight16"/>
  <colors>
    <mruColors>
      <color rgb="FFFBFEDA"/>
      <color rgb="FFF9FFEF"/>
      <color rgb="FFFFF5D9"/>
      <color rgb="FFFDECE3"/>
      <color rgb="FFECF4FA"/>
      <color rgb="FFFFF7E1"/>
      <color rgb="FFFDEFE7"/>
      <color rgb="FFF2F8EE"/>
      <color rgb="FFEAF4E4"/>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31750</xdr:colOff>
      <xdr:row>0</xdr:row>
      <xdr:rowOff>0</xdr:rowOff>
    </xdr:from>
    <xdr:to>
      <xdr:col>3</xdr:col>
      <xdr:colOff>390525</xdr:colOff>
      <xdr:row>0</xdr:row>
      <xdr:rowOff>554953</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0"/>
          <a:ext cx="3759200" cy="554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561973</xdr:colOff>
      <xdr:row>1</xdr:row>
      <xdr:rowOff>180975</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5744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561973</xdr:colOff>
      <xdr:row>1</xdr:row>
      <xdr:rowOff>180975</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5744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561973</xdr:colOff>
      <xdr:row>1</xdr:row>
      <xdr:rowOff>180975</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5744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31750</xdr:colOff>
      <xdr:row>0</xdr:row>
      <xdr:rowOff>0</xdr:rowOff>
    </xdr:from>
    <xdr:to>
      <xdr:col>3</xdr:col>
      <xdr:colOff>624417</xdr:colOff>
      <xdr:row>0</xdr:row>
      <xdr:rowOff>589481</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0"/>
          <a:ext cx="4085167" cy="589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tabSelected="1" topLeftCell="A13" zoomScaleNormal="100" workbookViewId="0">
      <selection activeCell="A13" sqref="A13"/>
    </sheetView>
  </sheetViews>
  <sheetFormatPr baseColWidth="10" defaultRowHeight="14.25"/>
  <cols>
    <col min="1" max="1" width="4.85546875" style="1" customWidth="1"/>
    <col min="2" max="2" width="25.42578125" style="1" customWidth="1"/>
    <col min="3" max="3" width="20.7109375" style="1" customWidth="1"/>
    <col min="4" max="4" width="15.7109375" style="1" customWidth="1"/>
    <col min="5" max="5" width="7.140625" style="1" customWidth="1"/>
    <col min="6" max="12" width="5" style="1" bestFit="1" customWidth="1"/>
    <col min="13" max="13" width="9.140625" style="1" customWidth="1"/>
    <col min="14" max="14" width="14.5703125" style="1" customWidth="1"/>
    <col min="15" max="216" width="11.42578125" style="1"/>
    <col min="217" max="217" width="6.28515625" style="1" customWidth="1"/>
    <col min="218" max="16384" width="11.42578125" style="1"/>
  </cols>
  <sheetData>
    <row r="1" spans="1:14" ht="49.5" customHeight="1">
      <c r="E1" s="91" t="s">
        <v>29</v>
      </c>
      <c r="F1" s="91"/>
      <c r="G1" s="91"/>
      <c r="H1" s="91"/>
      <c r="I1" s="91"/>
      <c r="J1" s="91"/>
      <c r="K1" s="91"/>
      <c r="L1" s="91"/>
      <c r="M1" s="91"/>
      <c r="N1" s="91"/>
    </row>
    <row r="2" spans="1:14" ht="15" customHeight="1">
      <c r="A2" s="2"/>
      <c r="B2" s="2"/>
      <c r="C2" s="2"/>
      <c r="D2" s="2"/>
      <c r="E2" s="2"/>
      <c r="F2" s="2"/>
      <c r="G2" s="2"/>
      <c r="H2" s="2"/>
      <c r="I2" s="2"/>
      <c r="J2" s="2"/>
      <c r="K2" s="2"/>
      <c r="L2" s="2"/>
      <c r="M2" s="2"/>
      <c r="N2" s="2"/>
    </row>
    <row r="3" spans="1:14" ht="14.25" customHeight="1">
      <c r="A3" s="70" t="s">
        <v>52</v>
      </c>
      <c r="B3" s="16"/>
      <c r="C3" s="16"/>
      <c r="D3" s="16"/>
      <c r="E3" s="16"/>
      <c r="F3" s="16"/>
      <c r="G3" s="16"/>
      <c r="H3" s="16"/>
      <c r="I3" s="16"/>
      <c r="J3" s="16"/>
      <c r="K3" s="16"/>
      <c r="L3" s="16"/>
      <c r="M3" s="16"/>
    </row>
    <row r="4" spans="1:14" ht="14.25" customHeight="1">
      <c r="A4" s="69"/>
      <c r="B4" s="16"/>
      <c r="C4" s="16"/>
      <c r="D4" s="16"/>
      <c r="E4" s="16"/>
      <c r="F4" s="16"/>
      <c r="G4" s="16"/>
      <c r="H4" s="16"/>
      <c r="I4" s="16"/>
      <c r="J4" s="16"/>
      <c r="K4" s="16"/>
      <c r="L4" s="16"/>
      <c r="M4" s="16"/>
    </row>
    <row r="5" spans="1:14" ht="14.25" customHeight="1">
      <c r="A5" s="89" t="s">
        <v>53</v>
      </c>
      <c r="B5" s="89"/>
      <c r="C5" s="89"/>
      <c r="D5" s="89"/>
      <c r="E5" s="89"/>
      <c r="F5" s="89"/>
      <c r="G5" s="89"/>
      <c r="H5" s="89"/>
      <c r="I5" s="89"/>
      <c r="J5" s="89"/>
      <c r="K5" s="89"/>
      <c r="L5" s="89"/>
      <c r="M5" s="89"/>
      <c r="N5" s="89"/>
    </row>
    <row r="6" spans="1:14" ht="14.25" customHeight="1">
      <c r="A6" s="89"/>
      <c r="B6" s="89"/>
      <c r="C6" s="89"/>
      <c r="D6" s="89"/>
      <c r="E6" s="89"/>
      <c r="F6" s="89"/>
      <c r="G6" s="89"/>
      <c r="H6" s="89"/>
      <c r="I6" s="89"/>
      <c r="J6" s="89"/>
      <c r="K6" s="89"/>
      <c r="L6" s="89"/>
      <c r="M6" s="89"/>
      <c r="N6" s="89"/>
    </row>
    <row r="7" spans="1:14" ht="14.25" customHeight="1">
      <c r="A7" s="89"/>
      <c r="B7" s="89"/>
      <c r="C7" s="89"/>
      <c r="D7" s="89"/>
      <c r="E7" s="89"/>
      <c r="F7" s="89"/>
      <c r="G7" s="89"/>
      <c r="H7" s="89"/>
      <c r="I7" s="89"/>
      <c r="J7" s="89"/>
      <c r="K7" s="89"/>
      <c r="L7" s="89"/>
      <c r="M7" s="89"/>
      <c r="N7" s="89"/>
    </row>
    <row r="8" spans="1:14" ht="14.25" customHeight="1">
      <c r="A8" s="89"/>
      <c r="B8" s="89"/>
      <c r="C8" s="89"/>
      <c r="D8" s="89"/>
      <c r="E8" s="89"/>
      <c r="F8" s="89"/>
      <c r="G8" s="89"/>
      <c r="H8" s="89"/>
      <c r="I8" s="89"/>
      <c r="J8" s="89"/>
      <c r="K8" s="89"/>
      <c r="L8" s="89"/>
      <c r="M8" s="89"/>
      <c r="N8" s="89"/>
    </row>
    <row r="9" spans="1:14" ht="14.25" customHeight="1">
      <c r="A9" s="89"/>
      <c r="B9" s="89"/>
      <c r="C9" s="89"/>
      <c r="D9" s="89"/>
      <c r="E9" s="89"/>
      <c r="F9" s="89"/>
      <c r="G9" s="89"/>
      <c r="H9" s="89"/>
      <c r="I9" s="89"/>
      <c r="J9" s="89"/>
      <c r="K9" s="89"/>
      <c r="L9" s="89"/>
      <c r="M9" s="89"/>
      <c r="N9" s="89"/>
    </row>
    <row r="10" spans="1:14" ht="14.25" customHeight="1">
      <c r="A10" s="90" t="s">
        <v>55</v>
      </c>
      <c r="B10" s="90"/>
      <c r="C10" s="90"/>
      <c r="D10" s="90"/>
      <c r="E10" s="90"/>
      <c r="F10" s="90"/>
      <c r="G10" s="90"/>
      <c r="H10" s="90"/>
      <c r="I10" s="90"/>
      <c r="J10" s="90"/>
      <c r="K10" s="90"/>
      <c r="L10" s="90"/>
      <c r="M10" s="90"/>
      <c r="N10" s="90"/>
    </row>
    <row r="11" spans="1:14" ht="14.25" customHeight="1">
      <c r="A11" s="90"/>
      <c r="B11" s="90"/>
      <c r="C11" s="90"/>
      <c r="D11" s="90"/>
      <c r="E11" s="90"/>
      <c r="F11" s="90"/>
      <c r="G11" s="90"/>
      <c r="H11" s="90"/>
      <c r="I11" s="90"/>
      <c r="J11" s="90"/>
      <c r="K11" s="90"/>
      <c r="L11" s="90"/>
      <c r="M11" s="90"/>
      <c r="N11" s="90"/>
    </row>
    <row r="12" spans="1:14" ht="14.25" customHeight="1">
      <c r="A12" s="90"/>
      <c r="B12" s="90"/>
      <c r="C12" s="90"/>
      <c r="D12" s="90"/>
      <c r="E12" s="90"/>
      <c r="F12" s="90"/>
      <c r="G12" s="90"/>
      <c r="H12" s="90"/>
      <c r="I12" s="90"/>
      <c r="J12" s="90"/>
      <c r="K12" s="90"/>
      <c r="L12" s="90"/>
      <c r="M12" s="90"/>
      <c r="N12" s="90"/>
    </row>
    <row r="13" spans="1:14" ht="14.25" customHeight="1">
      <c r="B13" s="16"/>
      <c r="C13" s="16"/>
      <c r="D13" s="16"/>
      <c r="E13" s="16"/>
      <c r="F13" s="16"/>
      <c r="G13" s="16"/>
      <c r="H13" s="16"/>
      <c r="I13" s="16"/>
      <c r="J13" s="16"/>
      <c r="K13" s="16"/>
      <c r="L13" s="16"/>
      <c r="M13" s="16"/>
    </row>
    <row r="14" spans="1:14" ht="14.25" customHeight="1">
      <c r="A14" s="71" t="s">
        <v>54</v>
      </c>
      <c r="B14" s="16"/>
      <c r="C14" s="16"/>
      <c r="D14" s="16"/>
      <c r="E14" s="16"/>
      <c r="F14" s="16"/>
      <c r="G14" s="16"/>
      <c r="H14" s="16"/>
      <c r="I14" s="16"/>
      <c r="J14" s="16"/>
      <c r="K14" s="16"/>
      <c r="L14" s="16"/>
      <c r="M14" s="16"/>
    </row>
    <row r="15" spans="1:14" ht="14.25" customHeight="1">
      <c r="A15" s="16"/>
      <c r="B15" s="16"/>
      <c r="C15" s="16"/>
      <c r="D15" s="16"/>
      <c r="E15" s="16"/>
      <c r="F15" s="16"/>
      <c r="G15" s="16"/>
      <c r="H15" s="16"/>
      <c r="I15" s="16"/>
      <c r="J15" s="16"/>
      <c r="K15" s="16"/>
      <c r="L15" s="16"/>
      <c r="M15" s="16"/>
    </row>
    <row r="16" spans="1:14" ht="14.25" customHeight="1">
      <c r="A16" s="69" t="s">
        <v>63</v>
      </c>
      <c r="C16" s="16"/>
      <c r="D16" s="16"/>
      <c r="E16" s="16"/>
      <c r="F16" s="16"/>
      <c r="G16" s="16"/>
      <c r="H16" s="16"/>
      <c r="I16" s="16"/>
      <c r="J16" s="16"/>
      <c r="K16" s="16"/>
      <c r="L16" s="16"/>
      <c r="M16" s="16"/>
    </row>
    <row r="17" spans="1:14" ht="14.25" customHeight="1">
      <c r="A17" s="69"/>
      <c r="C17" s="16"/>
      <c r="D17" s="16"/>
      <c r="E17" s="16"/>
      <c r="F17" s="16"/>
      <c r="G17" s="16"/>
      <c r="H17" s="16"/>
      <c r="I17" s="16"/>
      <c r="J17" s="16"/>
      <c r="K17" s="16"/>
      <c r="L17" s="16"/>
      <c r="M17" s="16"/>
    </row>
    <row r="18" spans="1:14" ht="14.25" customHeight="1">
      <c r="A18" s="93" t="s">
        <v>62</v>
      </c>
      <c r="B18" s="93"/>
      <c r="C18" s="93"/>
      <c r="D18" s="93"/>
      <c r="E18" s="93"/>
      <c r="F18" s="93"/>
      <c r="G18" s="93"/>
      <c r="H18" s="93"/>
      <c r="I18" s="93"/>
      <c r="J18" s="93"/>
      <c r="K18" s="93"/>
      <c r="L18" s="93"/>
      <c r="M18" s="93"/>
      <c r="N18" s="93"/>
    </row>
    <row r="19" spans="1:14" ht="14.25" customHeight="1">
      <c r="A19" s="93"/>
      <c r="B19" s="93"/>
      <c r="C19" s="93"/>
      <c r="D19" s="93"/>
      <c r="E19" s="93"/>
      <c r="F19" s="93"/>
      <c r="G19" s="93"/>
      <c r="H19" s="93"/>
      <c r="I19" s="93"/>
      <c r="J19" s="93"/>
      <c r="K19" s="93"/>
      <c r="L19" s="93"/>
      <c r="M19" s="93"/>
      <c r="N19" s="93"/>
    </row>
    <row r="21" spans="1:14" ht="15">
      <c r="A21" s="73" t="s">
        <v>64</v>
      </c>
      <c r="B21" s="73"/>
      <c r="C21" s="73"/>
      <c r="D21" s="73"/>
      <c r="E21" s="73"/>
      <c r="F21" s="73"/>
      <c r="G21" s="73"/>
      <c r="H21" s="73"/>
      <c r="I21" s="73"/>
      <c r="J21" s="73"/>
      <c r="K21" s="73"/>
      <c r="L21" s="73"/>
      <c r="M21" s="73"/>
      <c r="N21" s="73"/>
    </row>
    <row r="22" spans="1:14" ht="15">
      <c r="A22" s="73"/>
      <c r="B22" s="73"/>
      <c r="C22" s="73"/>
      <c r="D22" s="73"/>
      <c r="E22" s="73"/>
      <c r="F22" s="73"/>
      <c r="G22" s="73"/>
      <c r="H22" s="73"/>
      <c r="I22" s="73"/>
      <c r="J22" s="73"/>
      <c r="K22" s="73"/>
      <c r="L22" s="73"/>
      <c r="M22" s="73"/>
      <c r="N22" s="73"/>
    </row>
    <row r="23" spans="1:14" ht="15.75">
      <c r="A23" s="74" t="s">
        <v>11</v>
      </c>
      <c r="B23" s="69" t="s">
        <v>56</v>
      </c>
      <c r="C23" s="73" t="s">
        <v>65</v>
      </c>
      <c r="D23" s="69"/>
      <c r="E23" s="69"/>
      <c r="F23" s="69"/>
      <c r="G23" s="69"/>
      <c r="H23" s="69"/>
      <c r="I23" s="69"/>
      <c r="J23" s="69"/>
      <c r="K23" s="69"/>
      <c r="L23" s="69"/>
      <c r="M23" s="73"/>
      <c r="N23" s="73"/>
    </row>
    <row r="24" spans="1:14" ht="15" customHeight="1">
      <c r="A24" s="74"/>
      <c r="B24" s="69"/>
      <c r="C24" s="93" t="s">
        <v>73</v>
      </c>
      <c r="D24" s="93"/>
      <c r="E24" s="93"/>
      <c r="F24" s="93"/>
      <c r="G24" s="93"/>
      <c r="H24" s="93"/>
      <c r="I24" s="93"/>
      <c r="J24" s="93"/>
      <c r="K24" s="93"/>
      <c r="L24" s="93"/>
      <c r="M24" s="93"/>
      <c r="N24" s="93"/>
    </row>
    <row r="25" spans="1:14" ht="15.75">
      <c r="A25" s="74"/>
      <c r="B25" s="69"/>
      <c r="C25" s="93"/>
      <c r="D25" s="93"/>
      <c r="E25" s="93"/>
      <c r="F25" s="93"/>
      <c r="G25" s="93"/>
      <c r="H25" s="93"/>
      <c r="I25" s="93"/>
      <c r="J25" s="93"/>
      <c r="K25" s="93"/>
      <c r="L25" s="93"/>
      <c r="M25" s="93"/>
      <c r="N25" s="93"/>
    </row>
    <row r="26" spans="1:14" ht="0.75" customHeight="1">
      <c r="A26" s="74"/>
      <c r="B26" s="69"/>
      <c r="C26" s="93"/>
      <c r="D26" s="93"/>
      <c r="E26" s="93"/>
      <c r="F26" s="93"/>
      <c r="G26" s="93"/>
      <c r="H26" s="93"/>
      <c r="I26" s="93"/>
      <c r="J26" s="93"/>
      <c r="K26" s="93"/>
      <c r="L26" s="93"/>
      <c r="M26" s="93"/>
      <c r="N26" s="93"/>
    </row>
    <row r="27" spans="1:14" ht="15.75">
      <c r="A27" s="74"/>
      <c r="B27" s="69"/>
      <c r="C27" s="93" t="s">
        <v>74</v>
      </c>
      <c r="D27" s="93"/>
      <c r="E27" s="93"/>
      <c r="F27" s="93"/>
      <c r="G27" s="93"/>
      <c r="H27" s="93"/>
      <c r="I27" s="93"/>
      <c r="J27" s="93"/>
      <c r="K27" s="93"/>
      <c r="L27" s="93"/>
      <c r="M27" s="93"/>
      <c r="N27" s="93"/>
    </row>
    <row r="28" spans="1:14" ht="15.75">
      <c r="A28" s="74"/>
      <c r="B28" s="69"/>
      <c r="C28" s="93"/>
      <c r="D28" s="93"/>
      <c r="E28" s="93"/>
      <c r="F28" s="93"/>
      <c r="G28" s="93"/>
      <c r="H28" s="93"/>
      <c r="I28" s="93"/>
      <c r="J28" s="93"/>
      <c r="K28" s="93"/>
      <c r="L28" s="93"/>
      <c r="M28" s="93"/>
      <c r="N28" s="93"/>
    </row>
    <row r="29" spans="1:14" ht="15.75">
      <c r="A29" s="74"/>
      <c r="B29" s="69"/>
      <c r="C29" s="69"/>
      <c r="D29" s="69"/>
      <c r="E29" s="69"/>
      <c r="F29" s="69"/>
      <c r="G29" s="69"/>
      <c r="H29" s="69"/>
      <c r="I29" s="69"/>
      <c r="J29" s="69"/>
      <c r="K29" s="69"/>
      <c r="L29" s="69"/>
      <c r="M29" s="73"/>
      <c r="N29" s="73"/>
    </row>
    <row r="30" spans="1:14" ht="15.75">
      <c r="A30" s="74" t="s">
        <v>25</v>
      </c>
      <c r="B30" s="69" t="s">
        <v>57</v>
      </c>
      <c r="C30" s="69" t="s">
        <v>82</v>
      </c>
      <c r="D30" s="69"/>
      <c r="E30" s="69"/>
      <c r="F30" s="69"/>
      <c r="G30" s="69"/>
      <c r="H30" s="69"/>
      <c r="I30" s="69"/>
      <c r="J30" s="69"/>
      <c r="K30" s="69"/>
      <c r="L30" s="69"/>
      <c r="M30" s="73"/>
      <c r="N30" s="73"/>
    </row>
    <row r="31" spans="1:14" ht="15.75">
      <c r="A31" s="74"/>
      <c r="B31" s="69"/>
      <c r="C31" s="93" t="s">
        <v>77</v>
      </c>
      <c r="D31" s="93"/>
      <c r="E31" s="93"/>
      <c r="F31" s="93"/>
      <c r="G31" s="93"/>
      <c r="H31" s="93"/>
      <c r="I31" s="93"/>
      <c r="J31" s="93"/>
      <c r="K31" s="93"/>
      <c r="L31" s="93"/>
      <c r="M31" s="93"/>
      <c r="N31" s="93"/>
    </row>
    <row r="32" spans="1:14" ht="15.75">
      <c r="A32" s="74"/>
      <c r="B32" s="69"/>
      <c r="C32" s="93"/>
      <c r="D32" s="93"/>
      <c r="E32" s="93"/>
      <c r="F32" s="93"/>
      <c r="G32" s="93"/>
      <c r="H32" s="93"/>
      <c r="I32" s="93"/>
      <c r="J32" s="93"/>
      <c r="K32" s="93"/>
      <c r="L32" s="93"/>
      <c r="M32" s="93"/>
      <c r="N32" s="93"/>
    </row>
    <row r="33" spans="1:14" ht="15.75">
      <c r="A33" s="74"/>
      <c r="B33" s="69"/>
      <c r="C33" s="69"/>
      <c r="D33" s="69"/>
      <c r="E33" s="69"/>
      <c r="F33" s="69"/>
      <c r="G33" s="69"/>
      <c r="H33" s="69"/>
      <c r="I33" s="69"/>
      <c r="J33" s="69"/>
      <c r="K33" s="69"/>
      <c r="L33" s="69"/>
      <c r="M33" s="73"/>
      <c r="N33" s="73"/>
    </row>
    <row r="34" spans="1:14" ht="15.75">
      <c r="A34" s="74" t="s">
        <v>12</v>
      </c>
      <c r="B34" s="69" t="s">
        <v>58</v>
      </c>
      <c r="C34" s="69" t="s">
        <v>67</v>
      </c>
      <c r="D34" s="69"/>
      <c r="E34" s="69"/>
      <c r="F34" s="69"/>
      <c r="G34" s="69"/>
      <c r="H34" s="69"/>
      <c r="I34" s="69"/>
      <c r="J34" s="69"/>
      <c r="K34" s="69"/>
      <c r="L34" s="69"/>
      <c r="M34" s="73"/>
      <c r="N34" s="73"/>
    </row>
    <row r="35" spans="1:14" ht="15.75">
      <c r="A35" s="74"/>
      <c r="B35" s="69"/>
      <c r="C35" s="69" t="s">
        <v>75</v>
      </c>
      <c r="D35" s="69"/>
      <c r="E35" s="69"/>
      <c r="F35" s="69"/>
      <c r="G35" s="69"/>
      <c r="H35" s="69"/>
      <c r="I35" s="69"/>
      <c r="J35" s="69"/>
      <c r="K35" s="69"/>
      <c r="L35" s="69"/>
      <c r="M35" s="73"/>
      <c r="N35" s="73"/>
    </row>
    <row r="36" spans="1:14" ht="15.75">
      <c r="A36" s="74"/>
      <c r="B36" s="69"/>
      <c r="C36" s="69" t="s">
        <v>78</v>
      </c>
      <c r="D36" s="69"/>
      <c r="E36" s="69"/>
      <c r="F36" s="69"/>
      <c r="G36" s="69"/>
      <c r="H36" s="69"/>
      <c r="I36" s="69"/>
      <c r="J36" s="69"/>
      <c r="K36" s="69"/>
      <c r="L36" s="69"/>
      <c r="M36" s="73"/>
      <c r="N36" s="73"/>
    </row>
    <row r="37" spans="1:14" ht="15.75">
      <c r="A37" s="74"/>
      <c r="B37" s="69"/>
      <c r="C37" s="69"/>
      <c r="D37" s="69"/>
      <c r="E37" s="69"/>
      <c r="F37" s="69"/>
      <c r="G37" s="69"/>
      <c r="H37" s="69"/>
      <c r="I37" s="69"/>
      <c r="J37" s="69"/>
      <c r="K37" s="69"/>
      <c r="L37" s="69"/>
      <c r="M37" s="73"/>
      <c r="N37" s="73"/>
    </row>
    <row r="38" spans="1:14" ht="15" customHeight="1">
      <c r="A38" s="74" t="s">
        <v>14</v>
      </c>
      <c r="B38" s="69" t="s">
        <v>59</v>
      </c>
      <c r="C38" s="69" t="s">
        <v>68</v>
      </c>
      <c r="D38" s="69"/>
      <c r="E38" s="69"/>
      <c r="F38" s="69"/>
      <c r="G38" s="69"/>
      <c r="H38" s="69"/>
      <c r="I38" s="69"/>
      <c r="J38" s="69"/>
      <c r="K38" s="69"/>
      <c r="L38" s="69"/>
      <c r="M38" s="73"/>
      <c r="N38" s="73"/>
    </row>
    <row r="39" spans="1:14" ht="15" customHeight="1">
      <c r="A39" s="74"/>
      <c r="B39" s="69"/>
      <c r="C39" s="69" t="s">
        <v>76</v>
      </c>
      <c r="D39" s="69"/>
      <c r="E39" s="69"/>
      <c r="F39" s="69"/>
      <c r="G39" s="69"/>
      <c r="H39" s="69"/>
      <c r="I39" s="69"/>
      <c r="J39" s="69"/>
      <c r="K39" s="69"/>
      <c r="L39" s="69"/>
      <c r="M39" s="73"/>
      <c r="N39" s="73"/>
    </row>
    <row r="40" spans="1:14" ht="15" customHeight="1">
      <c r="A40" s="74"/>
      <c r="B40" s="69"/>
      <c r="C40" s="69" t="s">
        <v>79</v>
      </c>
      <c r="D40" s="69"/>
      <c r="E40" s="69"/>
      <c r="F40" s="69"/>
      <c r="G40" s="69"/>
      <c r="H40" s="69"/>
      <c r="I40" s="69"/>
      <c r="J40" s="69"/>
      <c r="K40" s="69"/>
      <c r="L40" s="69"/>
      <c r="M40" s="73"/>
      <c r="N40" s="73"/>
    </row>
    <row r="41" spans="1:14" ht="15" customHeight="1">
      <c r="A41" s="74"/>
      <c r="B41" s="69"/>
      <c r="C41" s="69"/>
      <c r="D41" s="69"/>
      <c r="E41" s="69"/>
      <c r="F41" s="69"/>
      <c r="G41" s="69"/>
      <c r="H41" s="69"/>
      <c r="I41" s="69"/>
      <c r="J41" s="69"/>
      <c r="K41" s="69"/>
      <c r="L41" s="69"/>
      <c r="M41" s="73"/>
      <c r="N41" s="73"/>
    </row>
    <row r="42" spans="1:14" ht="15" customHeight="1">
      <c r="A42" s="74" t="s">
        <v>13</v>
      </c>
      <c r="B42" s="69" t="s">
        <v>60</v>
      </c>
      <c r="C42" s="93" t="s">
        <v>69</v>
      </c>
      <c r="D42" s="93"/>
      <c r="E42" s="93"/>
      <c r="F42" s="93"/>
      <c r="G42" s="93"/>
      <c r="H42" s="93"/>
      <c r="I42" s="93"/>
      <c r="J42" s="93"/>
      <c r="K42" s="93"/>
      <c r="L42" s="93"/>
      <c r="M42" s="93"/>
      <c r="N42" s="93"/>
    </row>
    <row r="43" spans="1:14" ht="15.75">
      <c r="A43" s="74"/>
      <c r="B43" s="69"/>
      <c r="C43" s="93"/>
      <c r="D43" s="93"/>
      <c r="E43" s="93"/>
      <c r="F43" s="93"/>
      <c r="G43" s="93"/>
      <c r="H43" s="93"/>
      <c r="I43" s="93"/>
      <c r="J43" s="93"/>
      <c r="K43" s="93"/>
      <c r="L43" s="93"/>
      <c r="M43" s="93"/>
      <c r="N43" s="93"/>
    </row>
    <row r="44" spans="1:14" ht="15.75" customHeight="1">
      <c r="A44" s="74"/>
      <c r="B44" s="69"/>
      <c r="C44" s="93" t="s">
        <v>80</v>
      </c>
      <c r="D44" s="93"/>
      <c r="E44" s="93"/>
      <c r="F44" s="93"/>
      <c r="G44" s="93"/>
      <c r="H44" s="93"/>
      <c r="I44" s="93"/>
      <c r="J44" s="93"/>
      <c r="K44" s="93"/>
      <c r="L44" s="93"/>
      <c r="M44" s="93"/>
      <c r="N44" s="93"/>
    </row>
    <row r="45" spans="1:14" ht="15.75">
      <c r="A45" s="74"/>
      <c r="B45" s="69"/>
      <c r="C45" s="93"/>
      <c r="D45" s="93"/>
      <c r="E45" s="93"/>
      <c r="F45" s="93"/>
      <c r="G45" s="93"/>
      <c r="H45" s="93"/>
      <c r="I45" s="93"/>
      <c r="J45" s="93"/>
      <c r="K45" s="93"/>
      <c r="L45" s="93"/>
      <c r="M45" s="93"/>
      <c r="N45" s="93"/>
    </row>
    <row r="46" spans="1:14" ht="15.75">
      <c r="A46" s="74"/>
      <c r="B46" s="69"/>
      <c r="C46" s="93"/>
      <c r="D46" s="93"/>
      <c r="E46" s="93"/>
      <c r="F46" s="93"/>
      <c r="G46" s="93"/>
      <c r="H46" s="93"/>
      <c r="I46" s="93"/>
      <c r="J46" s="93"/>
      <c r="K46" s="93"/>
      <c r="L46" s="93"/>
      <c r="M46" s="93"/>
      <c r="N46" s="93"/>
    </row>
    <row r="47" spans="1:14" ht="15.75">
      <c r="A47" s="74"/>
      <c r="B47" s="69"/>
      <c r="C47" s="93"/>
      <c r="D47" s="93"/>
      <c r="E47" s="93"/>
      <c r="F47" s="93"/>
      <c r="G47" s="93"/>
      <c r="H47" s="93"/>
      <c r="I47" s="93"/>
      <c r="J47" s="93"/>
      <c r="K47" s="93"/>
      <c r="L47" s="93"/>
      <c r="M47" s="93"/>
      <c r="N47" s="93"/>
    </row>
    <row r="48" spans="1:14" ht="15.75">
      <c r="A48" s="74"/>
      <c r="B48" s="69"/>
      <c r="C48" s="69"/>
      <c r="D48" s="69"/>
      <c r="E48" s="69"/>
      <c r="F48" s="69"/>
      <c r="G48" s="69"/>
      <c r="H48" s="69"/>
      <c r="I48" s="69"/>
      <c r="J48" s="69"/>
      <c r="K48" s="69"/>
      <c r="L48" s="69"/>
      <c r="M48" s="73"/>
      <c r="N48" s="73"/>
    </row>
    <row r="49" spans="1:14" ht="15" customHeight="1">
      <c r="A49" s="74" t="s">
        <v>17</v>
      </c>
      <c r="B49" s="69" t="s">
        <v>61</v>
      </c>
      <c r="C49" s="93" t="s">
        <v>70</v>
      </c>
      <c r="D49" s="93"/>
      <c r="E49" s="93"/>
      <c r="F49" s="93"/>
      <c r="G49" s="93"/>
      <c r="H49" s="93"/>
      <c r="I49" s="93"/>
      <c r="J49" s="93"/>
      <c r="K49" s="93"/>
      <c r="L49" s="93"/>
      <c r="M49" s="93"/>
      <c r="N49" s="93"/>
    </row>
    <row r="50" spans="1:14" ht="15" customHeight="1">
      <c r="A50" s="69"/>
      <c r="B50" s="69"/>
      <c r="C50" s="93"/>
      <c r="D50" s="93"/>
      <c r="E50" s="93"/>
      <c r="F50" s="93"/>
      <c r="G50" s="93"/>
      <c r="H50" s="93"/>
      <c r="I50" s="93"/>
      <c r="J50" s="93"/>
      <c r="K50" s="93"/>
      <c r="L50" s="93"/>
      <c r="M50" s="93"/>
      <c r="N50" s="93"/>
    </row>
    <row r="51" spans="1:14" ht="15" customHeight="1">
      <c r="A51" s="69"/>
      <c r="B51" s="69"/>
      <c r="C51" s="93" t="s">
        <v>81</v>
      </c>
      <c r="D51" s="93"/>
      <c r="E51" s="93"/>
      <c r="F51" s="93"/>
      <c r="G51" s="93"/>
      <c r="H51" s="93"/>
      <c r="I51" s="93"/>
      <c r="J51" s="93"/>
      <c r="K51" s="93"/>
      <c r="L51" s="93"/>
      <c r="M51" s="93"/>
      <c r="N51" s="93"/>
    </row>
    <row r="52" spans="1:14" ht="15" customHeight="1">
      <c r="A52" s="69"/>
      <c r="B52" s="69"/>
      <c r="C52" s="93"/>
      <c r="D52" s="93"/>
      <c r="E52" s="93"/>
      <c r="F52" s="93"/>
      <c r="G52" s="93"/>
      <c r="H52" s="93"/>
      <c r="I52" s="93"/>
      <c r="J52" s="93"/>
      <c r="K52" s="93"/>
      <c r="L52" s="93"/>
      <c r="M52" s="93"/>
      <c r="N52" s="93"/>
    </row>
    <row r="53" spans="1:14" ht="15" customHeight="1">
      <c r="A53" s="69"/>
      <c r="B53" s="69"/>
      <c r="C53" s="93"/>
      <c r="D53" s="93"/>
      <c r="E53" s="93"/>
      <c r="F53" s="93"/>
      <c r="G53" s="93"/>
      <c r="H53" s="93"/>
      <c r="I53" s="93"/>
      <c r="J53" s="93"/>
      <c r="K53" s="93"/>
      <c r="L53" s="93"/>
      <c r="M53" s="93"/>
      <c r="N53" s="93"/>
    </row>
    <row r="54" spans="1:14" ht="15" customHeight="1">
      <c r="A54" s="69"/>
      <c r="B54" s="69"/>
      <c r="C54" s="88"/>
      <c r="D54" s="88"/>
      <c r="E54" s="88"/>
      <c r="F54" s="88"/>
      <c r="G54" s="88"/>
      <c r="H54" s="88"/>
      <c r="I54" s="88"/>
      <c r="J54" s="88"/>
      <c r="K54" s="88"/>
      <c r="L54" s="88"/>
      <c r="M54" s="88"/>
      <c r="N54" s="88"/>
    </row>
    <row r="55" spans="1:14" ht="15.75" customHeight="1">
      <c r="A55" s="74" t="s">
        <v>28</v>
      </c>
      <c r="B55" s="69" t="s">
        <v>66</v>
      </c>
      <c r="C55" s="93" t="s">
        <v>71</v>
      </c>
      <c r="D55" s="93"/>
      <c r="E55" s="93"/>
      <c r="F55" s="93"/>
      <c r="G55" s="93"/>
      <c r="H55" s="93"/>
      <c r="I55" s="93"/>
      <c r="J55" s="93"/>
      <c r="K55" s="93"/>
      <c r="L55" s="93"/>
      <c r="M55" s="93"/>
      <c r="N55" s="93"/>
    </row>
    <row r="56" spans="1:14" ht="15">
      <c r="A56" s="72"/>
      <c r="B56" s="69"/>
      <c r="C56" s="93"/>
      <c r="D56" s="93"/>
      <c r="E56" s="93"/>
      <c r="F56" s="93"/>
      <c r="G56" s="93"/>
      <c r="H56" s="93"/>
      <c r="I56" s="93"/>
      <c r="J56" s="93"/>
      <c r="K56" s="93"/>
      <c r="L56" s="93"/>
      <c r="M56" s="93"/>
      <c r="N56" s="93"/>
    </row>
    <row r="57" spans="1:14" ht="15">
      <c r="A57" s="72"/>
      <c r="B57" s="69"/>
      <c r="C57" s="93"/>
      <c r="D57" s="93"/>
      <c r="E57" s="93"/>
      <c r="F57" s="93"/>
      <c r="G57" s="93"/>
      <c r="H57" s="93"/>
      <c r="I57" s="93"/>
      <c r="J57" s="93"/>
      <c r="K57" s="93"/>
      <c r="L57" s="93"/>
      <c r="M57" s="93"/>
      <c r="N57" s="93"/>
    </row>
    <row r="58" spans="1:14" ht="15">
      <c r="A58" s="72"/>
      <c r="B58" s="69"/>
      <c r="C58" s="69"/>
      <c r="D58" s="69"/>
      <c r="E58" s="69"/>
      <c r="F58" s="69"/>
      <c r="G58" s="69"/>
      <c r="H58" s="69"/>
      <c r="I58" s="69"/>
      <c r="J58" s="69"/>
      <c r="K58" s="69"/>
      <c r="L58" s="69"/>
      <c r="M58" s="73"/>
      <c r="N58" s="73"/>
    </row>
    <row r="59" spans="1:14" ht="15.75" customHeight="1">
      <c r="A59" s="92" t="s">
        <v>83</v>
      </c>
      <c r="B59" s="92"/>
      <c r="C59" s="92"/>
      <c r="D59" s="92"/>
      <c r="E59" s="92"/>
      <c r="F59" s="92"/>
      <c r="G59" s="92"/>
      <c r="H59" s="92"/>
      <c r="I59" s="92"/>
      <c r="J59" s="92"/>
      <c r="K59" s="92"/>
      <c r="L59" s="92"/>
      <c r="M59" s="92"/>
      <c r="N59" s="92"/>
    </row>
    <row r="60" spans="1:14" ht="15" customHeight="1">
      <c r="A60" s="92"/>
      <c r="B60" s="92"/>
      <c r="C60" s="92"/>
      <c r="D60" s="92"/>
      <c r="E60" s="92"/>
      <c r="F60" s="92"/>
      <c r="G60" s="92"/>
      <c r="H60" s="92"/>
      <c r="I60" s="92"/>
      <c r="J60" s="92"/>
      <c r="K60" s="92"/>
      <c r="L60" s="92"/>
      <c r="M60" s="92"/>
      <c r="N60" s="92"/>
    </row>
    <row r="61" spans="1:14" ht="15" customHeight="1">
      <c r="A61" s="92"/>
      <c r="B61" s="92"/>
      <c r="C61" s="92"/>
      <c r="D61" s="92"/>
      <c r="E61" s="92"/>
      <c r="F61" s="92"/>
      <c r="G61" s="92"/>
      <c r="H61" s="92"/>
      <c r="I61" s="92"/>
      <c r="J61" s="92"/>
      <c r="K61" s="92"/>
      <c r="L61" s="92"/>
      <c r="M61" s="92"/>
      <c r="N61" s="92"/>
    </row>
    <row r="62" spans="1:14" ht="15">
      <c r="A62" s="73"/>
      <c r="B62" s="73"/>
      <c r="C62" s="73"/>
      <c r="D62" s="73"/>
      <c r="E62" s="73"/>
      <c r="F62" s="73"/>
      <c r="G62" s="73"/>
      <c r="H62" s="73"/>
      <c r="I62" s="73"/>
      <c r="J62" s="73"/>
      <c r="K62" s="73"/>
      <c r="L62" s="73"/>
      <c r="M62" s="73"/>
      <c r="N62" s="73"/>
    </row>
    <row r="63" spans="1:14" ht="15">
      <c r="A63" s="73"/>
      <c r="B63" s="73"/>
      <c r="C63" s="73"/>
      <c r="D63" s="73"/>
      <c r="E63" s="73"/>
      <c r="F63" s="73"/>
      <c r="G63" s="73"/>
      <c r="H63" s="73"/>
      <c r="I63" s="73"/>
      <c r="J63" s="73"/>
      <c r="K63" s="73"/>
      <c r="L63" s="73"/>
      <c r="M63" s="73"/>
      <c r="N63" s="73"/>
    </row>
    <row r="64" spans="1:14" ht="15">
      <c r="A64" s="73"/>
      <c r="B64" s="73"/>
      <c r="C64" s="73"/>
      <c r="D64" s="73"/>
      <c r="E64" s="73"/>
      <c r="F64" s="73"/>
      <c r="G64" s="73"/>
      <c r="H64" s="73"/>
      <c r="I64" s="73"/>
      <c r="J64" s="73"/>
      <c r="K64" s="73"/>
      <c r="L64" s="73"/>
      <c r="M64" s="73"/>
      <c r="N64" s="73"/>
    </row>
    <row r="65" spans="1:14" ht="15">
      <c r="A65" s="73"/>
      <c r="B65" s="73"/>
      <c r="C65" s="73"/>
      <c r="D65" s="73"/>
      <c r="E65" s="73"/>
      <c r="F65" s="73"/>
      <c r="G65" s="73"/>
      <c r="H65" s="73"/>
      <c r="I65" s="73"/>
      <c r="J65" s="73"/>
      <c r="K65" s="73"/>
      <c r="L65" s="73"/>
      <c r="M65" s="73"/>
      <c r="N65" s="73"/>
    </row>
    <row r="66" spans="1:14" ht="15">
      <c r="A66" s="73"/>
      <c r="B66" s="73"/>
      <c r="C66" s="73"/>
      <c r="D66" s="73"/>
      <c r="E66" s="73"/>
      <c r="F66" s="73"/>
      <c r="G66" s="73"/>
      <c r="H66" s="73"/>
      <c r="I66" s="73"/>
      <c r="J66" s="73"/>
      <c r="K66" s="73"/>
      <c r="L66" s="73"/>
      <c r="M66" s="73"/>
      <c r="N66" s="73"/>
    </row>
    <row r="67" spans="1:14" ht="15">
      <c r="A67" s="73"/>
      <c r="B67" s="73"/>
      <c r="C67" s="73"/>
      <c r="D67" s="73"/>
      <c r="E67" s="73"/>
      <c r="F67" s="73"/>
      <c r="G67" s="73"/>
      <c r="H67" s="73"/>
      <c r="I67" s="73"/>
      <c r="J67" s="73"/>
      <c r="K67" s="73"/>
      <c r="L67" s="73"/>
      <c r="M67" s="73"/>
      <c r="N67" s="73"/>
    </row>
    <row r="68" spans="1:14" ht="15">
      <c r="A68" s="73"/>
      <c r="B68" s="73"/>
      <c r="C68" s="73"/>
      <c r="D68" s="73"/>
      <c r="E68" s="73"/>
      <c r="F68" s="73"/>
      <c r="G68" s="73"/>
      <c r="H68" s="73"/>
      <c r="I68" s="73"/>
      <c r="J68" s="73"/>
      <c r="K68" s="73"/>
      <c r="L68" s="73"/>
      <c r="M68" s="73"/>
      <c r="N68" s="73"/>
    </row>
    <row r="69" spans="1:14" ht="15">
      <c r="A69" s="73"/>
      <c r="B69" s="73"/>
      <c r="C69" s="73"/>
      <c r="D69" s="73"/>
      <c r="E69" s="73"/>
      <c r="F69" s="73"/>
      <c r="G69" s="73"/>
      <c r="H69" s="73"/>
      <c r="I69" s="73"/>
      <c r="J69" s="73"/>
      <c r="K69" s="73"/>
      <c r="L69" s="73"/>
      <c r="M69" s="73"/>
      <c r="N69" s="73"/>
    </row>
    <row r="70" spans="1:14" ht="15">
      <c r="A70" s="73"/>
      <c r="B70" s="73"/>
      <c r="C70" s="73"/>
      <c r="D70" s="73"/>
      <c r="E70" s="73"/>
      <c r="F70" s="73"/>
      <c r="G70" s="73"/>
      <c r="H70" s="73"/>
      <c r="I70" s="73"/>
      <c r="J70" s="73"/>
      <c r="K70" s="73"/>
      <c r="L70" s="73"/>
      <c r="M70" s="73"/>
      <c r="N70" s="73"/>
    </row>
    <row r="71" spans="1:14" ht="15">
      <c r="A71" s="73"/>
      <c r="B71" s="73"/>
      <c r="C71" s="73"/>
      <c r="D71" s="73"/>
      <c r="E71" s="73"/>
      <c r="F71" s="73"/>
      <c r="G71" s="73"/>
      <c r="H71" s="73"/>
      <c r="I71" s="73"/>
      <c r="J71" s="73"/>
      <c r="K71" s="73"/>
      <c r="L71" s="73"/>
      <c r="M71" s="73"/>
      <c r="N71" s="73"/>
    </row>
    <row r="72" spans="1:14" ht="15">
      <c r="A72" s="73"/>
      <c r="B72" s="73"/>
      <c r="C72" s="73"/>
      <c r="D72" s="73"/>
      <c r="E72" s="73"/>
      <c r="F72" s="73"/>
      <c r="G72" s="73"/>
      <c r="H72" s="73"/>
      <c r="I72" s="73"/>
      <c r="J72" s="73"/>
      <c r="K72" s="73"/>
      <c r="L72" s="73"/>
      <c r="M72" s="73"/>
      <c r="N72" s="73"/>
    </row>
    <row r="73" spans="1:14" ht="15">
      <c r="A73" s="73"/>
      <c r="B73" s="73"/>
      <c r="C73" s="73"/>
      <c r="D73" s="73"/>
      <c r="E73" s="73"/>
      <c r="F73" s="73"/>
      <c r="G73" s="73"/>
      <c r="H73" s="73"/>
      <c r="I73" s="73"/>
      <c r="J73" s="73"/>
      <c r="K73" s="73"/>
      <c r="L73" s="73"/>
      <c r="M73" s="73"/>
      <c r="N73" s="73"/>
    </row>
    <row r="74" spans="1:14" ht="15">
      <c r="A74" s="73"/>
      <c r="B74" s="73"/>
      <c r="C74" s="73"/>
      <c r="D74" s="73"/>
      <c r="E74" s="73"/>
      <c r="F74" s="73"/>
      <c r="G74" s="73"/>
      <c r="H74" s="73"/>
      <c r="I74" s="73"/>
      <c r="J74" s="73"/>
      <c r="K74" s="73"/>
      <c r="L74" s="73"/>
      <c r="M74" s="73"/>
      <c r="N74" s="73"/>
    </row>
    <row r="75" spans="1:14" ht="15">
      <c r="A75" s="73"/>
      <c r="B75" s="73"/>
      <c r="C75" s="73"/>
      <c r="D75" s="73"/>
      <c r="E75" s="73"/>
      <c r="F75" s="73"/>
      <c r="G75" s="73"/>
      <c r="H75" s="73"/>
      <c r="I75" s="73"/>
      <c r="J75" s="73"/>
      <c r="K75" s="73"/>
      <c r="L75" s="73"/>
      <c r="M75" s="73"/>
      <c r="N75" s="73"/>
    </row>
    <row r="76" spans="1:14" ht="15">
      <c r="A76" s="73"/>
      <c r="B76" s="73"/>
      <c r="C76" s="73"/>
      <c r="D76" s="73"/>
      <c r="E76" s="73"/>
      <c r="F76" s="73"/>
      <c r="G76" s="73"/>
      <c r="H76" s="73"/>
      <c r="I76" s="73"/>
      <c r="J76" s="73"/>
      <c r="K76" s="73"/>
      <c r="L76" s="73"/>
      <c r="M76" s="73"/>
      <c r="N76" s="73"/>
    </row>
    <row r="77" spans="1:14" ht="15">
      <c r="A77" s="73"/>
      <c r="B77" s="73"/>
      <c r="C77" s="73"/>
      <c r="D77" s="73"/>
      <c r="E77" s="73"/>
      <c r="F77" s="73"/>
      <c r="G77" s="73"/>
      <c r="H77" s="73"/>
      <c r="I77" s="73"/>
      <c r="J77" s="73"/>
      <c r="K77" s="73"/>
      <c r="L77" s="73"/>
      <c r="M77" s="73"/>
      <c r="N77" s="73"/>
    </row>
    <row r="78" spans="1:14" ht="15">
      <c r="A78" s="73"/>
      <c r="B78" s="73"/>
      <c r="C78" s="73"/>
      <c r="D78" s="73"/>
      <c r="E78" s="73"/>
      <c r="F78" s="73"/>
      <c r="G78" s="73"/>
      <c r="H78" s="73"/>
      <c r="I78" s="73"/>
      <c r="J78" s="73"/>
      <c r="K78" s="73"/>
      <c r="L78" s="73"/>
      <c r="M78" s="73"/>
      <c r="N78" s="73"/>
    </row>
    <row r="79" spans="1:14" ht="15">
      <c r="A79" s="73"/>
      <c r="B79" s="73"/>
      <c r="C79" s="73"/>
      <c r="D79" s="73"/>
      <c r="E79" s="73"/>
      <c r="F79" s="73"/>
      <c r="G79" s="73"/>
      <c r="H79" s="73"/>
      <c r="I79" s="73"/>
      <c r="J79" s="73"/>
      <c r="K79" s="73"/>
      <c r="L79" s="73"/>
      <c r="M79" s="73"/>
      <c r="N79" s="73"/>
    </row>
    <row r="80" spans="1:14" ht="15">
      <c r="A80" s="73"/>
      <c r="B80" s="73"/>
      <c r="C80" s="73"/>
      <c r="D80" s="73"/>
      <c r="E80" s="73"/>
      <c r="F80" s="73"/>
      <c r="G80" s="73"/>
      <c r="H80" s="73"/>
      <c r="I80" s="73"/>
      <c r="J80" s="73"/>
      <c r="K80" s="73"/>
      <c r="L80" s="73"/>
      <c r="M80" s="73"/>
      <c r="N80" s="73"/>
    </row>
    <row r="81" spans="1:14" ht="15">
      <c r="A81" s="73"/>
      <c r="B81" s="73"/>
      <c r="C81" s="73"/>
      <c r="D81" s="73"/>
      <c r="E81" s="73"/>
      <c r="F81" s="73"/>
      <c r="G81" s="73"/>
      <c r="H81" s="73"/>
      <c r="I81" s="73"/>
      <c r="J81" s="73"/>
      <c r="K81" s="73"/>
      <c r="L81" s="73"/>
      <c r="M81" s="73"/>
      <c r="N81" s="73"/>
    </row>
    <row r="82" spans="1:14" ht="15">
      <c r="A82" s="73"/>
      <c r="B82" s="73"/>
      <c r="C82" s="73"/>
      <c r="D82" s="73"/>
      <c r="E82" s="73"/>
      <c r="F82" s="73"/>
      <c r="G82" s="73"/>
      <c r="H82" s="73"/>
      <c r="I82" s="73"/>
      <c r="J82" s="73"/>
      <c r="K82" s="73"/>
      <c r="L82" s="73"/>
      <c r="M82" s="73"/>
      <c r="N82" s="73"/>
    </row>
    <row r="83" spans="1:14" ht="15">
      <c r="A83" s="73"/>
      <c r="B83" s="73"/>
      <c r="C83" s="73"/>
      <c r="D83" s="73"/>
      <c r="E83" s="73"/>
      <c r="F83" s="73"/>
      <c r="G83" s="73"/>
      <c r="H83" s="73"/>
      <c r="I83" s="73"/>
      <c r="J83" s="73"/>
      <c r="K83" s="73"/>
      <c r="L83" s="73"/>
      <c r="M83" s="73"/>
      <c r="N83" s="73"/>
    </row>
  </sheetData>
  <sheetProtection sheet="1" objects="1" scenarios="1"/>
  <mergeCells count="13">
    <mergeCell ref="A5:N9"/>
    <mergeCell ref="A10:N12"/>
    <mergeCell ref="E1:N1"/>
    <mergeCell ref="A59:N61"/>
    <mergeCell ref="C55:N57"/>
    <mergeCell ref="C24:N26"/>
    <mergeCell ref="C42:N43"/>
    <mergeCell ref="A18:N19"/>
    <mergeCell ref="C49:N50"/>
    <mergeCell ref="C27:N28"/>
    <mergeCell ref="C51:N53"/>
    <mergeCell ref="C31:N32"/>
    <mergeCell ref="C44:N47"/>
  </mergeCells>
  <pageMargins left="0.7" right="0.7" top="0.78740157499999996" bottom="0.78740157499999996"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24"/>
  <sheetViews>
    <sheetView showGridLines="0" showZeros="0" zoomScaleNormal="100" workbookViewId="0">
      <pane xSplit="13" topLeftCell="N1" activePane="topRight" state="frozen"/>
      <selection activeCell="C44" sqref="C44:N47"/>
      <selection pane="topRight" activeCell="A11" sqref="A11"/>
    </sheetView>
  </sheetViews>
  <sheetFormatPr baseColWidth="10" defaultRowHeight="14.25"/>
  <cols>
    <col min="1" max="1" width="7.7109375" style="1" customWidth="1"/>
    <col min="2" max="3" width="20.7109375" style="1" customWidth="1"/>
    <col min="4" max="4" width="5.85546875" style="1" customWidth="1"/>
    <col min="5" max="11" width="5" style="1" bestFit="1" customWidth="1"/>
    <col min="12" max="12" width="8.42578125" style="1" customWidth="1"/>
    <col min="13" max="13" width="8.140625" style="1" customWidth="1"/>
    <col min="14" max="20" width="6.7109375" style="1" customWidth="1"/>
    <col min="21" max="21" width="9.28515625" style="1" customWidth="1"/>
    <col min="22" max="28" width="6.7109375" style="1" customWidth="1"/>
    <col min="29" max="29" width="9.28515625" style="1" customWidth="1"/>
    <col min="30" max="36" width="6.7109375" style="1" customWidth="1"/>
    <col min="37" max="37" width="9.28515625" style="1" customWidth="1"/>
    <col min="38" max="44" width="6.7109375" style="1" hidden="1" customWidth="1"/>
    <col min="45" max="45" width="9.28515625" style="1" hidden="1" customWidth="1"/>
    <col min="46" max="52" width="6.7109375" style="1" hidden="1" customWidth="1"/>
    <col min="53" max="53" width="9.28515625" style="1" hidden="1" customWidth="1"/>
    <col min="54" max="60" width="6.7109375" style="1" customWidth="1"/>
    <col min="61" max="61" width="9.28515625" style="1" customWidth="1"/>
    <col min="62" max="68" width="6.7109375" style="1" customWidth="1"/>
    <col min="69" max="69" width="9.28515625" style="1" customWidth="1"/>
    <col min="70" max="76" width="6.7109375" style="1" customWidth="1"/>
    <col min="77" max="77" width="9.28515625" style="1" customWidth="1"/>
    <col min="78" max="84" width="6.7109375" style="1" customWidth="1"/>
    <col min="85" max="85" width="9.28515625" style="1" customWidth="1"/>
    <col min="86" max="92" width="6.7109375" style="1" customWidth="1"/>
    <col min="93" max="93" width="9.28515625" style="1" customWidth="1"/>
    <col min="94" max="100" width="6.7109375" style="1" hidden="1" customWidth="1"/>
    <col min="101" max="101" width="9.28515625" style="1" hidden="1" customWidth="1"/>
    <col min="102" max="108" width="6.7109375" style="1" hidden="1" customWidth="1"/>
    <col min="109" max="109" width="9.28515625" style="1" hidden="1" customWidth="1"/>
    <col min="110" max="116" width="6.7109375" style="1" customWidth="1"/>
    <col min="117" max="117" width="9.28515625" style="1" customWidth="1"/>
    <col min="118" max="124" width="6.7109375" style="1" customWidth="1"/>
    <col min="125" max="125" width="9.28515625" style="1" customWidth="1"/>
    <col min="126" max="132" width="6.7109375" style="1" customWidth="1"/>
    <col min="133" max="133" width="9.28515625" style="1" customWidth="1"/>
    <col min="134" max="140" width="6.7109375" style="1" customWidth="1"/>
    <col min="141" max="141" width="9.28515625" style="1" customWidth="1"/>
    <col min="142" max="148" width="6.7109375" style="1" customWidth="1"/>
    <col min="149" max="149" width="9.28515625" style="1" customWidth="1"/>
    <col min="150" max="156" width="6.7109375" style="1" hidden="1" customWidth="1"/>
    <col min="157" max="157" width="9.28515625" style="1" hidden="1" customWidth="1"/>
    <col min="158" max="164" width="6.7109375" style="1" hidden="1" customWidth="1"/>
    <col min="165" max="165" width="9.28515625" style="1" hidden="1" customWidth="1"/>
    <col min="166" max="172" width="6.7109375" style="1" customWidth="1"/>
    <col min="173" max="173" width="9.28515625" style="1" customWidth="1"/>
    <col min="174" max="180" width="6.7109375" style="1" customWidth="1"/>
    <col min="181" max="181" width="9.28515625" style="1" customWidth="1"/>
    <col min="182" max="188" width="6.7109375" style="1" customWidth="1"/>
    <col min="189" max="189" width="9.28515625" style="1" customWidth="1"/>
    <col min="190" max="196" width="6.7109375" style="1" customWidth="1"/>
    <col min="197" max="197" width="9.28515625" style="1" customWidth="1"/>
    <col min="198" max="204" width="6.7109375" style="1" customWidth="1"/>
    <col min="205" max="205" width="9.28515625" style="1" customWidth="1"/>
    <col min="206" max="212" width="6.7109375" style="1" hidden="1" customWidth="1"/>
    <col min="213" max="213" width="9.28515625" style="1" hidden="1" customWidth="1"/>
    <col min="214" max="220" width="6.7109375" style="1" hidden="1" customWidth="1"/>
    <col min="221" max="221" width="9.28515625" style="1" hidden="1" customWidth="1"/>
    <col min="222" max="228" width="6.7109375" style="1" customWidth="1"/>
    <col min="229" max="229" width="9.28515625" style="1" customWidth="1"/>
    <col min="230" max="236" width="6.7109375" style="1" customWidth="1"/>
    <col min="237" max="237" width="9.28515625" style="1" customWidth="1"/>
    <col min="238" max="244" width="6.7109375" style="1" customWidth="1"/>
    <col min="245" max="245" width="9.28515625" style="1" customWidth="1"/>
    <col min="246" max="252" width="6.7109375" style="1" customWidth="1"/>
    <col min="253" max="253" width="9.28515625" style="1" customWidth="1"/>
    <col min="254" max="260" width="6.7109375" style="1" customWidth="1"/>
    <col min="261" max="261" width="9.28515625" style="1" customWidth="1"/>
    <col min="262" max="262" width="18.42578125" style="1" customWidth="1"/>
    <col min="263" max="263" width="18.5703125" style="1" customWidth="1"/>
    <col min="264" max="264" width="23.140625" style="1" customWidth="1"/>
    <col min="265" max="265" width="21.140625" style="1" customWidth="1"/>
    <col min="266" max="16384" width="11.42578125" style="1"/>
  </cols>
  <sheetData>
    <row r="1" spans="1:264" ht="15" customHeight="1">
      <c r="E1" s="95" t="s">
        <v>29</v>
      </c>
      <c r="F1" s="95"/>
      <c r="G1" s="95"/>
      <c r="H1" s="95"/>
      <c r="I1" s="95"/>
      <c r="J1" s="95"/>
      <c r="K1" s="95"/>
      <c r="L1" s="95"/>
      <c r="M1" s="95"/>
    </row>
    <row r="2" spans="1:264" ht="15" customHeight="1">
      <c r="E2" s="96"/>
      <c r="F2" s="96"/>
      <c r="G2" s="96"/>
      <c r="H2" s="96"/>
      <c r="I2" s="96"/>
      <c r="J2" s="96"/>
      <c r="K2" s="96"/>
      <c r="L2" s="96"/>
      <c r="M2" s="96"/>
    </row>
    <row r="3" spans="1:264" ht="15" customHeight="1">
      <c r="A3" s="98" t="s">
        <v>30</v>
      </c>
      <c r="B3" s="98"/>
      <c r="C3" s="98"/>
      <c r="D3" s="98"/>
      <c r="E3" s="99" t="str">
        <f>Übersicht!E3</f>
        <v>Max Mustermann GmbH</v>
      </c>
      <c r="F3" s="99"/>
      <c r="G3" s="99"/>
      <c r="H3" s="99"/>
      <c r="I3" s="99"/>
      <c r="J3" s="99"/>
      <c r="K3" s="99"/>
      <c r="L3" s="99"/>
      <c r="M3" s="99"/>
    </row>
    <row r="4" spans="1:264" s="2" customFormat="1" ht="15" customHeight="1">
      <c r="B4" s="42" t="s">
        <v>46</v>
      </c>
    </row>
    <row r="5" spans="1:264" s="2" customFormat="1" ht="15" customHeight="1">
      <c r="B5" s="38" t="s">
        <v>11</v>
      </c>
      <c r="C5" s="94" t="s">
        <v>41</v>
      </c>
      <c r="D5" s="94"/>
      <c r="E5" s="94"/>
      <c r="F5" s="94"/>
      <c r="G5" s="94"/>
      <c r="H5" s="94"/>
      <c r="I5" s="94"/>
      <c r="J5" s="94"/>
      <c r="K5" s="94"/>
      <c r="L5" s="94"/>
      <c r="M5" s="113"/>
      <c r="N5" s="35"/>
      <c r="O5" s="97" t="s">
        <v>32</v>
      </c>
      <c r="P5" s="97"/>
      <c r="Q5" s="97"/>
      <c r="R5" s="97"/>
      <c r="S5" s="97"/>
      <c r="T5" s="97"/>
      <c r="U5" s="97"/>
      <c r="V5" s="97"/>
      <c r="W5" s="97"/>
      <c r="X5" s="97"/>
      <c r="Y5" s="97"/>
      <c r="Z5" s="97"/>
      <c r="AA5" s="97"/>
      <c r="AB5" s="32"/>
      <c r="AC5" s="32"/>
      <c r="AD5" s="32"/>
      <c r="AE5" s="32"/>
      <c r="AF5" s="32"/>
      <c r="AG5" s="32"/>
      <c r="AH5" s="32"/>
      <c r="DA5" s="97" t="s">
        <v>32</v>
      </c>
      <c r="DB5" s="97"/>
      <c r="DC5" s="97"/>
      <c r="DD5" s="97"/>
      <c r="DE5" s="97"/>
      <c r="DF5" s="97"/>
      <c r="DG5" s="97"/>
      <c r="DH5" s="97"/>
      <c r="DI5" s="97"/>
      <c r="DJ5" s="97"/>
      <c r="DK5" s="97"/>
      <c r="DL5" s="97"/>
      <c r="DM5" s="97"/>
      <c r="ID5" s="97" t="s">
        <v>32</v>
      </c>
      <c r="IE5" s="97"/>
      <c r="IF5" s="97"/>
      <c r="IG5" s="97"/>
      <c r="IH5" s="97"/>
      <c r="II5" s="97"/>
      <c r="IJ5" s="97"/>
      <c r="IK5" s="97"/>
      <c r="IL5" s="97"/>
      <c r="IM5" s="97"/>
      <c r="IN5" s="97"/>
      <c r="IO5" s="97"/>
      <c r="IP5" s="97"/>
    </row>
    <row r="6" spans="1:264" s="2" customFormat="1" ht="15" customHeight="1">
      <c r="B6" s="38" t="s">
        <v>25</v>
      </c>
      <c r="C6" s="94" t="s">
        <v>47</v>
      </c>
      <c r="D6" s="94"/>
      <c r="E6" s="94"/>
      <c r="F6" s="94"/>
      <c r="G6" s="94"/>
      <c r="H6" s="94"/>
      <c r="I6" s="94"/>
      <c r="J6" s="94"/>
      <c r="K6" s="94"/>
      <c r="L6" s="94"/>
      <c r="M6" s="113"/>
      <c r="N6" s="39"/>
      <c r="O6" s="97"/>
      <c r="P6" s="97"/>
      <c r="Q6" s="97"/>
      <c r="R6" s="97"/>
      <c r="S6" s="97"/>
      <c r="T6" s="97"/>
      <c r="U6" s="97"/>
      <c r="V6" s="97"/>
      <c r="W6" s="97"/>
      <c r="X6" s="97"/>
      <c r="Y6" s="97"/>
      <c r="Z6" s="97"/>
      <c r="AA6" s="97"/>
      <c r="AB6" s="33"/>
      <c r="AC6" s="33"/>
      <c r="AD6" s="33"/>
      <c r="AE6" s="32"/>
      <c r="AF6" s="32"/>
      <c r="AG6" s="32"/>
      <c r="AH6" s="32"/>
      <c r="DA6" s="97"/>
      <c r="DB6" s="97"/>
      <c r="DC6" s="97"/>
      <c r="DD6" s="97"/>
      <c r="DE6" s="97"/>
      <c r="DF6" s="97"/>
      <c r="DG6" s="97"/>
      <c r="DH6" s="97"/>
      <c r="DI6" s="97"/>
      <c r="DJ6" s="97"/>
      <c r="DK6" s="97"/>
      <c r="DL6" s="97"/>
      <c r="DM6" s="97"/>
      <c r="ID6" s="97"/>
      <c r="IE6" s="97"/>
      <c r="IF6" s="97"/>
      <c r="IG6" s="97"/>
      <c r="IH6" s="97"/>
      <c r="II6" s="97"/>
      <c r="IJ6" s="97"/>
      <c r="IK6" s="97"/>
      <c r="IL6" s="97"/>
      <c r="IM6" s="97"/>
      <c r="IN6" s="97"/>
      <c r="IO6" s="97"/>
      <c r="IP6" s="97"/>
    </row>
    <row r="7" spans="1:264" s="2" customFormat="1" ht="15" customHeight="1">
      <c r="A7" s="36"/>
      <c r="B7" s="38" t="s">
        <v>12</v>
      </c>
      <c r="C7" s="94" t="s">
        <v>35</v>
      </c>
      <c r="D7" s="94"/>
      <c r="E7" s="94"/>
      <c r="F7" s="94"/>
      <c r="G7" s="94"/>
      <c r="H7" s="94"/>
      <c r="I7" s="94"/>
      <c r="J7" s="94"/>
      <c r="K7" s="94"/>
      <c r="L7" s="94"/>
      <c r="M7" s="113"/>
      <c r="N7" s="40"/>
      <c r="O7" s="97"/>
      <c r="P7" s="97"/>
      <c r="Q7" s="97"/>
      <c r="R7" s="97"/>
      <c r="S7" s="97"/>
      <c r="T7" s="97"/>
      <c r="U7" s="97"/>
      <c r="V7" s="97"/>
      <c r="W7" s="97"/>
      <c r="X7" s="97"/>
      <c r="Y7" s="97"/>
      <c r="Z7" s="97"/>
      <c r="AA7" s="97"/>
      <c r="AB7" s="34"/>
      <c r="AC7" s="34"/>
      <c r="AD7" s="34"/>
      <c r="AE7" s="32"/>
      <c r="AF7" s="32"/>
      <c r="AG7" s="32"/>
      <c r="AH7" s="32"/>
      <c r="DA7" s="97"/>
      <c r="DB7" s="97"/>
      <c r="DC7" s="97"/>
      <c r="DD7" s="97"/>
      <c r="DE7" s="97"/>
      <c r="DF7" s="97"/>
      <c r="DG7" s="97"/>
      <c r="DH7" s="97"/>
      <c r="DI7" s="97"/>
      <c r="DJ7" s="97"/>
      <c r="DK7" s="97"/>
      <c r="DL7" s="97"/>
      <c r="DM7" s="97"/>
      <c r="ID7" s="97"/>
      <c r="IE7" s="97"/>
      <c r="IF7" s="97"/>
      <c r="IG7" s="97"/>
      <c r="IH7" s="97"/>
      <c r="II7" s="97"/>
      <c r="IJ7" s="97"/>
      <c r="IK7" s="97"/>
      <c r="IL7" s="97"/>
      <c r="IM7" s="97"/>
      <c r="IN7" s="97"/>
      <c r="IO7" s="97"/>
      <c r="IP7" s="97"/>
    </row>
    <row r="8" spans="1:264" s="2" customFormat="1" ht="15" customHeight="1">
      <c r="A8" s="12"/>
      <c r="B8" s="38" t="s">
        <v>14</v>
      </c>
      <c r="C8" s="94" t="s">
        <v>36</v>
      </c>
      <c r="D8" s="94"/>
      <c r="E8" s="94"/>
      <c r="F8" s="94"/>
      <c r="G8" s="94"/>
      <c r="H8" s="94"/>
      <c r="I8" s="94"/>
      <c r="J8" s="94"/>
      <c r="K8" s="94"/>
      <c r="L8" s="94"/>
      <c r="M8" s="113"/>
      <c r="N8" s="40"/>
      <c r="O8" s="97"/>
      <c r="P8" s="97"/>
      <c r="Q8" s="97"/>
      <c r="R8" s="97"/>
      <c r="S8" s="97"/>
      <c r="T8" s="97"/>
      <c r="U8" s="97"/>
      <c r="V8" s="97"/>
      <c r="W8" s="97"/>
      <c r="X8" s="97"/>
      <c r="Y8" s="97"/>
      <c r="Z8" s="97"/>
      <c r="AA8" s="97"/>
      <c r="AB8" s="33"/>
      <c r="AC8" s="33"/>
      <c r="AD8" s="33"/>
      <c r="AE8" s="32"/>
      <c r="AF8" s="32"/>
      <c r="AG8" s="32"/>
      <c r="AH8" s="32"/>
      <c r="DA8" s="97"/>
      <c r="DB8" s="97"/>
      <c r="DC8" s="97"/>
      <c r="DD8" s="97"/>
      <c r="DE8" s="97"/>
      <c r="DF8" s="97"/>
      <c r="DG8" s="97"/>
      <c r="DH8" s="97"/>
      <c r="DI8" s="97"/>
      <c r="DJ8" s="97"/>
      <c r="DK8" s="97"/>
      <c r="DL8" s="97"/>
      <c r="DM8" s="97"/>
      <c r="ID8" s="97"/>
      <c r="IE8" s="97"/>
      <c r="IF8" s="97"/>
      <c r="IG8" s="97"/>
      <c r="IH8" s="97"/>
      <c r="II8" s="97"/>
      <c r="IJ8" s="97"/>
      <c r="IK8" s="97"/>
      <c r="IL8" s="97"/>
      <c r="IM8" s="97"/>
      <c r="IN8" s="97"/>
      <c r="IO8" s="97"/>
      <c r="IP8" s="97"/>
    </row>
    <row r="9" spans="1:264" s="2" customFormat="1" ht="15" customHeight="1">
      <c r="A9" s="37"/>
      <c r="B9" s="38" t="s">
        <v>13</v>
      </c>
      <c r="C9" s="94" t="s">
        <v>37</v>
      </c>
      <c r="D9" s="94"/>
      <c r="E9" s="94"/>
      <c r="F9" s="94"/>
      <c r="G9" s="94"/>
      <c r="H9" s="94"/>
      <c r="I9" s="94"/>
      <c r="J9" s="94"/>
      <c r="K9" s="94"/>
      <c r="L9" s="94"/>
      <c r="M9" s="113"/>
      <c r="N9" s="40"/>
      <c r="O9" s="97"/>
      <c r="P9" s="97"/>
      <c r="Q9" s="97"/>
      <c r="R9" s="97"/>
      <c r="S9" s="97"/>
      <c r="T9" s="97"/>
      <c r="U9" s="97"/>
      <c r="V9" s="97"/>
      <c r="W9" s="97"/>
      <c r="X9" s="97"/>
      <c r="Y9" s="97"/>
      <c r="Z9" s="97"/>
      <c r="AA9" s="97"/>
      <c r="AB9" s="33"/>
      <c r="AC9" s="33"/>
      <c r="AD9" s="33"/>
      <c r="AE9" s="32"/>
      <c r="AF9" s="32"/>
      <c r="AG9" s="32"/>
      <c r="AH9" s="32"/>
      <c r="DA9" s="97"/>
      <c r="DB9" s="97"/>
      <c r="DC9" s="97"/>
      <c r="DD9" s="97"/>
      <c r="DE9" s="97"/>
      <c r="DF9" s="97"/>
      <c r="DG9" s="97"/>
      <c r="DH9" s="97"/>
      <c r="DI9" s="97"/>
      <c r="DJ9" s="97"/>
      <c r="DK9" s="97"/>
      <c r="DL9" s="97"/>
      <c r="DM9" s="97"/>
      <c r="ID9" s="97"/>
      <c r="IE9" s="97"/>
      <c r="IF9" s="97"/>
      <c r="IG9" s="97"/>
      <c r="IH9" s="97"/>
      <c r="II9" s="97"/>
      <c r="IJ9" s="97"/>
      <c r="IK9" s="97"/>
      <c r="IL9" s="97"/>
      <c r="IM9" s="97"/>
      <c r="IN9" s="97"/>
      <c r="IO9" s="97"/>
      <c r="IP9" s="97"/>
    </row>
    <row r="10" spans="1:264" s="2" customFormat="1" ht="15" customHeight="1">
      <c r="A10" s="37"/>
      <c r="B10" s="38" t="s">
        <v>17</v>
      </c>
      <c r="C10" s="94" t="s">
        <v>38</v>
      </c>
      <c r="D10" s="94"/>
      <c r="E10" s="94"/>
      <c r="F10" s="94"/>
      <c r="G10" s="94"/>
      <c r="H10" s="94"/>
      <c r="I10" s="94"/>
      <c r="J10" s="94"/>
      <c r="K10" s="94"/>
      <c r="L10" s="94"/>
      <c r="M10" s="113"/>
      <c r="N10" s="40"/>
      <c r="O10" s="40"/>
      <c r="P10" s="40"/>
      <c r="Q10" s="40"/>
      <c r="R10" s="40"/>
      <c r="S10" s="33"/>
      <c r="T10" s="40"/>
      <c r="U10" s="33"/>
      <c r="V10" s="33"/>
      <c r="W10" s="33"/>
      <c r="X10" s="33"/>
      <c r="Y10" s="33"/>
      <c r="Z10" s="33"/>
      <c r="AA10" s="33"/>
      <c r="AB10" s="33"/>
      <c r="AC10" s="33"/>
      <c r="AD10" s="33"/>
      <c r="AE10" s="32"/>
      <c r="AF10" s="32"/>
      <c r="AG10" s="32"/>
      <c r="AH10" s="32"/>
      <c r="ID10" s="100"/>
      <c r="IE10" s="100"/>
      <c r="IF10" s="100"/>
      <c r="IG10" s="100"/>
      <c r="IH10" s="100"/>
      <c r="II10" s="100"/>
      <c r="IJ10" s="100"/>
      <c r="IK10" s="100"/>
      <c r="IL10" s="100"/>
      <c r="IM10" s="100"/>
      <c r="IN10" s="100"/>
      <c r="IO10" s="100"/>
      <c r="IP10" s="100"/>
    </row>
    <row r="11" spans="1:264" ht="15" customHeight="1">
      <c r="A11" s="12"/>
      <c r="B11" s="38" t="s">
        <v>28</v>
      </c>
      <c r="C11" s="94" t="s">
        <v>72</v>
      </c>
      <c r="D11" s="94"/>
      <c r="E11" s="94"/>
      <c r="F11" s="94"/>
      <c r="G11" s="94"/>
      <c r="H11" s="94"/>
      <c r="I11" s="94"/>
      <c r="J11" s="94"/>
      <c r="K11" s="94"/>
      <c r="L11" s="94"/>
      <c r="M11" s="113"/>
      <c r="N11" s="40"/>
      <c r="O11" s="40"/>
      <c r="P11" s="40"/>
      <c r="Q11" s="40"/>
      <c r="R11" s="40"/>
      <c r="S11" s="40"/>
      <c r="T11" s="33"/>
      <c r="U11" s="33"/>
      <c r="V11" s="33"/>
      <c r="W11" s="33"/>
      <c r="X11" s="33"/>
      <c r="Y11" s="33"/>
      <c r="Z11" s="33"/>
      <c r="AA11" s="33"/>
      <c r="AB11" s="33"/>
      <c r="AC11" s="33"/>
      <c r="AD11" s="33"/>
      <c r="AE11" s="32"/>
      <c r="AF11" s="32"/>
      <c r="AG11" s="32"/>
      <c r="AH11" s="32"/>
      <c r="ID11" s="100"/>
      <c r="IE11" s="100"/>
      <c r="IF11" s="100"/>
      <c r="IG11" s="100"/>
      <c r="IH11" s="100"/>
      <c r="II11" s="100"/>
      <c r="IJ11" s="100"/>
      <c r="IK11" s="100"/>
      <c r="IL11" s="100"/>
      <c r="IM11" s="100"/>
      <c r="IN11" s="100"/>
      <c r="IO11" s="100"/>
      <c r="IP11" s="100"/>
    </row>
    <row r="12" spans="1:264" ht="15" customHeight="1">
      <c r="A12" s="12"/>
      <c r="B12" s="38" t="s">
        <v>48</v>
      </c>
      <c r="C12" s="94" t="s">
        <v>49</v>
      </c>
      <c r="D12" s="94"/>
      <c r="E12" s="94"/>
      <c r="F12" s="94"/>
      <c r="G12" s="94"/>
      <c r="H12" s="94"/>
      <c r="I12" s="94"/>
      <c r="J12" s="94"/>
      <c r="K12" s="94"/>
      <c r="L12" s="94"/>
      <c r="M12" s="94"/>
      <c r="N12" s="40"/>
      <c r="O12" s="40"/>
      <c r="P12" s="40"/>
      <c r="Q12" s="40"/>
      <c r="R12" s="40"/>
      <c r="S12" s="40"/>
      <c r="T12" s="33"/>
      <c r="U12" s="33"/>
      <c r="V12" s="33"/>
      <c r="W12" s="33"/>
      <c r="X12" s="33"/>
      <c r="Y12" s="33"/>
      <c r="Z12" s="33"/>
      <c r="AA12" s="33"/>
      <c r="AB12" s="33"/>
      <c r="AC12" s="33"/>
      <c r="AD12" s="33"/>
      <c r="AE12" s="32"/>
      <c r="AF12" s="32"/>
      <c r="AG12" s="32"/>
      <c r="AH12" s="32"/>
      <c r="ID12" s="100"/>
      <c r="IE12" s="100"/>
      <c r="IF12" s="100"/>
      <c r="IG12" s="100"/>
      <c r="IH12" s="100"/>
      <c r="II12" s="100"/>
      <c r="IJ12" s="100"/>
      <c r="IK12" s="100"/>
      <c r="IL12" s="100"/>
      <c r="IM12" s="100"/>
      <c r="IN12" s="100"/>
      <c r="IO12" s="100"/>
      <c r="IP12" s="100"/>
    </row>
    <row r="13" spans="1:264" ht="15" customHeight="1">
      <c r="A13" s="12"/>
      <c r="B13" s="38" t="s">
        <v>50</v>
      </c>
      <c r="C13" s="94" t="s">
        <v>51</v>
      </c>
      <c r="D13" s="94"/>
      <c r="E13" s="94"/>
      <c r="F13" s="94"/>
      <c r="G13" s="94"/>
      <c r="H13" s="94"/>
      <c r="I13" s="94"/>
      <c r="J13" s="94"/>
      <c r="K13" s="94"/>
      <c r="L13" s="94"/>
      <c r="M13" s="94"/>
      <c r="N13" s="40"/>
      <c r="O13" s="40"/>
      <c r="P13" s="40"/>
      <c r="Q13" s="40"/>
      <c r="R13" s="40"/>
      <c r="S13" s="40"/>
      <c r="T13" s="33"/>
      <c r="U13" s="33"/>
      <c r="V13" s="33"/>
      <c r="W13" s="33"/>
      <c r="X13" s="33"/>
      <c r="Y13" s="33"/>
      <c r="Z13" s="33"/>
      <c r="AA13" s="33"/>
      <c r="AB13" s="33"/>
      <c r="AC13" s="33"/>
      <c r="AD13" s="33"/>
      <c r="AE13" s="32"/>
      <c r="AF13" s="32"/>
      <c r="AG13" s="32"/>
      <c r="AH13" s="32"/>
      <c r="ID13" s="100"/>
      <c r="IE13" s="100"/>
      <c r="IF13" s="100"/>
      <c r="IG13" s="100"/>
      <c r="IH13" s="100"/>
      <c r="II13" s="100"/>
      <c r="IJ13" s="100"/>
      <c r="IK13" s="100"/>
      <c r="IL13" s="100"/>
      <c r="IM13" s="100"/>
      <c r="IN13" s="100"/>
      <c r="IO13" s="100"/>
      <c r="IP13" s="100"/>
    </row>
    <row r="14" spans="1:264" ht="15" customHeight="1">
      <c r="B14" s="4"/>
      <c r="C14" s="3"/>
      <c r="D14" s="3"/>
      <c r="N14" s="40"/>
      <c r="O14" s="40"/>
      <c r="P14" s="40"/>
      <c r="Q14" s="40"/>
      <c r="R14" s="40"/>
      <c r="S14" s="40"/>
      <c r="T14" s="40"/>
      <c r="U14" s="41"/>
      <c r="V14" s="41"/>
      <c r="W14" s="41"/>
      <c r="X14" s="41"/>
      <c r="Y14" s="41"/>
      <c r="Z14" s="41"/>
      <c r="AA14" s="29"/>
      <c r="AB14" s="29"/>
      <c r="AC14" s="41"/>
      <c r="AD14" s="29"/>
      <c r="AE14" s="28"/>
      <c r="AF14" s="28"/>
      <c r="AG14" s="28"/>
      <c r="AH14" s="28"/>
    </row>
    <row r="15" spans="1:264" ht="15" customHeight="1">
      <c r="A15" s="101" t="s">
        <v>45</v>
      </c>
      <c r="B15" s="101" t="s">
        <v>1</v>
      </c>
      <c r="C15" s="101" t="s">
        <v>0</v>
      </c>
      <c r="D15" s="101" t="s">
        <v>40</v>
      </c>
      <c r="E15" s="104" t="s">
        <v>2</v>
      </c>
      <c r="F15" s="105"/>
      <c r="G15" s="105"/>
      <c r="H15" s="105"/>
      <c r="I15" s="105"/>
      <c r="J15" s="105"/>
      <c r="K15" s="106"/>
      <c r="L15" s="109" t="s">
        <v>39</v>
      </c>
      <c r="M15" s="109" t="s">
        <v>34</v>
      </c>
      <c r="N15" s="107" t="str">
        <f>TEXT(WEEKDAY(N16,1),"TTTT")</f>
        <v>Mittwoch</v>
      </c>
      <c r="O15" s="107"/>
      <c r="P15" s="107"/>
      <c r="Q15" s="107"/>
      <c r="R15" s="107"/>
      <c r="S15" s="107"/>
      <c r="T15" s="107"/>
      <c r="U15" s="107"/>
      <c r="V15" s="107" t="str">
        <f>TEXT(WEEKDAY(V16,1),"TTTT")</f>
        <v>Donnerstag</v>
      </c>
      <c r="W15" s="107"/>
      <c r="X15" s="107"/>
      <c r="Y15" s="107"/>
      <c r="Z15" s="107"/>
      <c r="AA15" s="107"/>
      <c r="AB15" s="110"/>
      <c r="AC15" s="107"/>
      <c r="AD15" s="110" t="str">
        <f t="shared" ref="AD15" si="0">TEXT(WEEKDAY(AD16,1),"TTTT")</f>
        <v>Freitag</v>
      </c>
      <c r="AE15" s="110"/>
      <c r="AF15" s="110"/>
      <c r="AG15" s="110"/>
      <c r="AH15" s="110"/>
      <c r="AI15" s="107"/>
      <c r="AJ15" s="107"/>
      <c r="AK15" s="107"/>
      <c r="AL15" s="107" t="str">
        <f t="shared" ref="AL15" si="1">TEXT(WEEKDAY(AL16,1),"TTTT")</f>
        <v>Samstag</v>
      </c>
      <c r="AM15" s="107"/>
      <c r="AN15" s="107"/>
      <c r="AO15" s="107"/>
      <c r="AP15" s="107"/>
      <c r="AQ15" s="107"/>
      <c r="AR15" s="107"/>
      <c r="AS15" s="107"/>
      <c r="AT15" s="107" t="str">
        <f t="shared" ref="AT15" si="2">TEXT(WEEKDAY(AT16,1),"TTTT")</f>
        <v>Sonntag</v>
      </c>
      <c r="AU15" s="107"/>
      <c r="AV15" s="107"/>
      <c r="AW15" s="107"/>
      <c r="AX15" s="107"/>
      <c r="AY15" s="107"/>
      <c r="AZ15" s="107"/>
      <c r="BA15" s="107"/>
      <c r="BB15" s="107" t="str">
        <f t="shared" ref="BB15" si="3">TEXT(WEEKDAY(BB16,1),"TTTT")</f>
        <v>Montag</v>
      </c>
      <c r="BC15" s="107"/>
      <c r="BD15" s="107"/>
      <c r="BE15" s="107"/>
      <c r="BF15" s="107"/>
      <c r="BG15" s="107"/>
      <c r="BH15" s="107"/>
      <c r="BI15" s="107"/>
      <c r="BJ15" s="107" t="str">
        <f t="shared" ref="BJ15" si="4">TEXT(WEEKDAY(BJ16,1),"TTTT")</f>
        <v>Dienstag</v>
      </c>
      <c r="BK15" s="107"/>
      <c r="BL15" s="107"/>
      <c r="BM15" s="107"/>
      <c r="BN15" s="107"/>
      <c r="BO15" s="107"/>
      <c r="BP15" s="107"/>
      <c r="BQ15" s="107"/>
      <c r="BR15" s="107" t="str">
        <f t="shared" ref="BR15" si="5">TEXT(WEEKDAY(BR16,1),"TTTT")</f>
        <v>Mittwoch</v>
      </c>
      <c r="BS15" s="107"/>
      <c r="BT15" s="107"/>
      <c r="BU15" s="107"/>
      <c r="BV15" s="107"/>
      <c r="BW15" s="107"/>
      <c r="BX15" s="107"/>
      <c r="BY15" s="107"/>
      <c r="BZ15" s="107" t="str">
        <f t="shared" ref="BZ15" si="6">TEXT(WEEKDAY(BZ16,1),"TTTT")</f>
        <v>Donnerstag</v>
      </c>
      <c r="CA15" s="107"/>
      <c r="CB15" s="107"/>
      <c r="CC15" s="107"/>
      <c r="CD15" s="107"/>
      <c r="CE15" s="107"/>
      <c r="CF15" s="107"/>
      <c r="CG15" s="107"/>
      <c r="CH15" s="107" t="str">
        <f t="shared" ref="CH15" si="7">TEXT(WEEKDAY(CH16,1),"TTTT")</f>
        <v>Freitag</v>
      </c>
      <c r="CI15" s="107"/>
      <c r="CJ15" s="107"/>
      <c r="CK15" s="107"/>
      <c r="CL15" s="107"/>
      <c r="CM15" s="107"/>
      <c r="CN15" s="107"/>
      <c r="CO15" s="107"/>
      <c r="CP15" s="107" t="str">
        <f t="shared" ref="CP15" si="8">TEXT(WEEKDAY(CP16,1),"TTTT")</f>
        <v>Samstag</v>
      </c>
      <c r="CQ15" s="107"/>
      <c r="CR15" s="107"/>
      <c r="CS15" s="107"/>
      <c r="CT15" s="107"/>
      <c r="CU15" s="107"/>
      <c r="CV15" s="107"/>
      <c r="CW15" s="107"/>
      <c r="CX15" s="107" t="str">
        <f t="shared" ref="CX15" si="9">TEXT(WEEKDAY(CX16,1),"TTTT")</f>
        <v>Sonntag</v>
      </c>
      <c r="CY15" s="107"/>
      <c r="CZ15" s="107"/>
      <c r="DA15" s="107"/>
      <c r="DB15" s="107"/>
      <c r="DC15" s="107"/>
      <c r="DD15" s="107"/>
      <c r="DE15" s="107"/>
      <c r="DF15" s="107" t="str">
        <f t="shared" ref="DF15" si="10">TEXT(WEEKDAY(DF16,1),"TTTT")</f>
        <v>Montag</v>
      </c>
      <c r="DG15" s="107"/>
      <c r="DH15" s="107"/>
      <c r="DI15" s="107"/>
      <c r="DJ15" s="107"/>
      <c r="DK15" s="107"/>
      <c r="DL15" s="107"/>
      <c r="DM15" s="107"/>
      <c r="DN15" s="107" t="str">
        <f t="shared" ref="DN15" si="11">TEXT(WEEKDAY(DN16,1),"TTTT")</f>
        <v>Dienstag</v>
      </c>
      <c r="DO15" s="107"/>
      <c r="DP15" s="107"/>
      <c r="DQ15" s="107"/>
      <c r="DR15" s="107"/>
      <c r="DS15" s="107"/>
      <c r="DT15" s="107"/>
      <c r="DU15" s="107"/>
      <c r="DV15" s="107" t="str">
        <f t="shared" ref="DV15" si="12">TEXT(WEEKDAY(DV16,1),"TTTT")</f>
        <v>Mittwoch</v>
      </c>
      <c r="DW15" s="107"/>
      <c r="DX15" s="107"/>
      <c r="DY15" s="107"/>
      <c r="DZ15" s="107"/>
      <c r="EA15" s="107"/>
      <c r="EB15" s="107"/>
      <c r="EC15" s="107"/>
      <c r="ED15" s="107" t="str">
        <f t="shared" ref="ED15" si="13">TEXT(WEEKDAY(ED16,1),"TTTT")</f>
        <v>Donnerstag</v>
      </c>
      <c r="EE15" s="107"/>
      <c r="EF15" s="107"/>
      <c r="EG15" s="107"/>
      <c r="EH15" s="107"/>
      <c r="EI15" s="107"/>
      <c r="EJ15" s="107"/>
      <c r="EK15" s="107"/>
      <c r="EL15" s="107" t="str">
        <f t="shared" ref="EL15" si="14">TEXT(WEEKDAY(EL16,1),"TTTT")</f>
        <v>Freitag</v>
      </c>
      <c r="EM15" s="107"/>
      <c r="EN15" s="107"/>
      <c r="EO15" s="107"/>
      <c r="EP15" s="107"/>
      <c r="EQ15" s="107"/>
      <c r="ER15" s="107"/>
      <c r="ES15" s="107"/>
      <c r="ET15" s="107" t="str">
        <f t="shared" ref="ET15" si="15">TEXT(WEEKDAY(ET16,1),"TTTT")</f>
        <v>Samstag</v>
      </c>
      <c r="EU15" s="107"/>
      <c r="EV15" s="107"/>
      <c r="EW15" s="107"/>
      <c r="EX15" s="107"/>
      <c r="EY15" s="107"/>
      <c r="EZ15" s="107"/>
      <c r="FA15" s="107"/>
      <c r="FB15" s="107" t="str">
        <f t="shared" ref="FB15" si="16">TEXT(WEEKDAY(FB16,1),"TTTT")</f>
        <v>Sonntag</v>
      </c>
      <c r="FC15" s="107"/>
      <c r="FD15" s="107"/>
      <c r="FE15" s="107"/>
      <c r="FF15" s="107"/>
      <c r="FG15" s="107"/>
      <c r="FH15" s="107"/>
      <c r="FI15" s="107"/>
      <c r="FJ15" s="107" t="str">
        <f t="shared" ref="FJ15" si="17">TEXT(WEEKDAY(FJ16,1),"TTTT")</f>
        <v>Montag</v>
      </c>
      <c r="FK15" s="107"/>
      <c r="FL15" s="107"/>
      <c r="FM15" s="107"/>
      <c r="FN15" s="107"/>
      <c r="FO15" s="107"/>
      <c r="FP15" s="107"/>
      <c r="FQ15" s="107"/>
      <c r="FR15" s="107" t="str">
        <f t="shared" ref="FR15" si="18">TEXT(WEEKDAY(FR16,1),"TTTT")</f>
        <v>Dienstag</v>
      </c>
      <c r="FS15" s="107"/>
      <c r="FT15" s="107"/>
      <c r="FU15" s="107"/>
      <c r="FV15" s="107"/>
      <c r="FW15" s="107"/>
      <c r="FX15" s="107"/>
      <c r="FY15" s="107"/>
      <c r="FZ15" s="107" t="str">
        <f t="shared" ref="FZ15" si="19">TEXT(WEEKDAY(FZ16,1),"TTTT")</f>
        <v>Mittwoch</v>
      </c>
      <c r="GA15" s="107"/>
      <c r="GB15" s="107"/>
      <c r="GC15" s="107"/>
      <c r="GD15" s="107"/>
      <c r="GE15" s="107"/>
      <c r="GF15" s="107"/>
      <c r="GG15" s="107"/>
      <c r="GH15" s="107" t="str">
        <f t="shared" ref="GH15" si="20">TEXT(WEEKDAY(GH16,1),"TTTT")</f>
        <v>Donnerstag</v>
      </c>
      <c r="GI15" s="107"/>
      <c r="GJ15" s="107"/>
      <c r="GK15" s="107"/>
      <c r="GL15" s="107"/>
      <c r="GM15" s="107"/>
      <c r="GN15" s="107"/>
      <c r="GO15" s="107"/>
      <c r="GP15" s="107" t="str">
        <f t="shared" ref="GP15" si="21">TEXT(WEEKDAY(GP16,1),"TTTT")</f>
        <v>Freitag</v>
      </c>
      <c r="GQ15" s="107"/>
      <c r="GR15" s="107"/>
      <c r="GS15" s="107"/>
      <c r="GT15" s="107"/>
      <c r="GU15" s="107"/>
      <c r="GV15" s="107"/>
      <c r="GW15" s="107"/>
      <c r="GX15" s="107" t="str">
        <f t="shared" ref="GX15" si="22">TEXT(WEEKDAY(GX16,1),"TTTT")</f>
        <v>Samstag</v>
      </c>
      <c r="GY15" s="107"/>
      <c r="GZ15" s="107"/>
      <c r="HA15" s="107"/>
      <c r="HB15" s="107"/>
      <c r="HC15" s="107"/>
      <c r="HD15" s="107"/>
      <c r="HE15" s="107"/>
      <c r="HF15" s="107" t="str">
        <f t="shared" ref="HF15" si="23">TEXT(WEEKDAY(HF16,1),"TTTT")</f>
        <v>Sonntag</v>
      </c>
      <c r="HG15" s="107"/>
      <c r="HH15" s="107"/>
      <c r="HI15" s="107"/>
      <c r="HJ15" s="107"/>
      <c r="HK15" s="107"/>
      <c r="HL15" s="107"/>
      <c r="HM15" s="107"/>
      <c r="HN15" s="107" t="str">
        <f t="shared" ref="HN15" si="24">TEXT(WEEKDAY(HN16,1),"TTTT")</f>
        <v>Montag</v>
      </c>
      <c r="HO15" s="107"/>
      <c r="HP15" s="107"/>
      <c r="HQ15" s="107"/>
      <c r="HR15" s="107"/>
      <c r="HS15" s="107"/>
      <c r="HT15" s="107"/>
      <c r="HU15" s="107"/>
      <c r="HV15" s="107" t="str">
        <f t="shared" ref="HV15" si="25">TEXT(WEEKDAY(HV16,1),"TTTT")</f>
        <v>Dienstag</v>
      </c>
      <c r="HW15" s="107"/>
      <c r="HX15" s="107"/>
      <c r="HY15" s="107"/>
      <c r="HZ15" s="107"/>
      <c r="IA15" s="107"/>
      <c r="IB15" s="107"/>
      <c r="IC15" s="107"/>
      <c r="ID15" s="107" t="str">
        <f t="shared" ref="ID15" si="26">TEXT(WEEKDAY(ID16,1),"TTTT")</f>
        <v>Mittwoch</v>
      </c>
      <c r="IE15" s="107"/>
      <c r="IF15" s="107"/>
      <c r="IG15" s="107"/>
      <c r="IH15" s="107"/>
      <c r="II15" s="107"/>
      <c r="IJ15" s="107"/>
      <c r="IK15" s="107"/>
      <c r="IL15" s="107" t="str">
        <f t="shared" ref="IL15" si="27">TEXT(WEEKDAY(IL16,1),"TTTT")</f>
        <v>Donnerstag</v>
      </c>
      <c r="IM15" s="107"/>
      <c r="IN15" s="107"/>
      <c r="IO15" s="107"/>
      <c r="IP15" s="107"/>
      <c r="IQ15" s="107"/>
      <c r="IR15" s="107"/>
      <c r="IS15" s="107"/>
      <c r="IT15" s="111" t="s">
        <v>16</v>
      </c>
      <c r="IU15" s="111"/>
      <c r="IV15" s="111"/>
      <c r="IW15" s="111"/>
      <c r="IX15" s="111"/>
      <c r="IY15" s="111"/>
      <c r="IZ15" s="111"/>
      <c r="JA15" s="111"/>
      <c r="JB15" s="111" t="s">
        <v>19</v>
      </c>
      <c r="JC15" s="111" t="s">
        <v>20</v>
      </c>
      <c r="JD15" s="112" t="s">
        <v>26</v>
      </c>
    </row>
    <row r="16" spans="1:264" s="5" customFormat="1" ht="15" customHeight="1">
      <c r="A16" s="102"/>
      <c r="B16" s="102"/>
      <c r="C16" s="102"/>
      <c r="D16" s="102"/>
      <c r="E16" s="101" t="s">
        <v>3</v>
      </c>
      <c r="F16" s="101" t="s">
        <v>4</v>
      </c>
      <c r="G16" s="101" t="s">
        <v>5</v>
      </c>
      <c r="H16" s="101" t="s">
        <v>6</v>
      </c>
      <c r="I16" s="101" t="s">
        <v>7</v>
      </c>
      <c r="J16" s="101" t="s">
        <v>8</v>
      </c>
      <c r="K16" s="101" t="s">
        <v>9</v>
      </c>
      <c r="L16" s="109"/>
      <c r="M16" s="109"/>
      <c r="N16" s="108">
        <v>43922</v>
      </c>
      <c r="O16" s="108"/>
      <c r="P16" s="108"/>
      <c r="Q16" s="108"/>
      <c r="R16" s="108"/>
      <c r="S16" s="108"/>
      <c r="T16" s="108"/>
      <c r="U16" s="108"/>
      <c r="V16" s="108">
        <f>N16+1</f>
        <v>43923</v>
      </c>
      <c r="W16" s="108"/>
      <c r="X16" s="108"/>
      <c r="Y16" s="108"/>
      <c r="Z16" s="108"/>
      <c r="AA16" s="108"/>
      <c r="AB16" s="108"/>
      <c r="AC16" s="108"/>
      <c r="AD16" s="108">
        <f>V16+1</f>
        <v>43924</v>
      </c>
      <c r="AE16" s="108"/>
      <c r="AF16" s="108"/>
      <c r="AG16" s="108"/>
      <c r="AH16" s="108"/>
      <c r="AI16" s="108"/>
      <c r="AJ16" s="108"/>
      <c r="AK16" s="108"/>
      <c r="AL16" s="108">
        <f>AD16+1</f>
        <v>43925</v>
      </c>
      <c r="AM16" s="108"/>
      <c r="AN16" s="108"/>
      <c r="AO16" s="108"/>
      <c r="AP16" s="108"/>
      <c r="AQ16" s="108"/>
      <c r="AR16" s="108"/>
      <c r="AS16" s="108"/>
      <c r="AT16" s="108">
        <f>AL16+1</f>
        <v>43926</v>
      </c>
      <c r="AU16" s="108"/>
      <c r="AV16" s="108"/>
      <c r="AW16" s="108"/>
      <c r="AX16" s="108"/>
      <c r="AY16" s="108"/>
      <c r="AZ16" s="108"/>
      <c r="BA16" s="108"/>
      <c r="BB16" s="108">
        <f>AT16+1</f>
        <v>43927</v>
      </c>
      <c r="BC16" s="108"/>
      <c r="BD16" s="108"/>
      <c r="BE16" s="108"/>
      <c r="BF16" s="108"/>
      <c r="BG16" s="108"/>
      <c r="BH16" s="108"/>
      <c r="BI16" s="108"/>
      <c r="BJ16" s="108">
        <f>BB16+1</f>
        <v>43928</v>
      </c>
      <c r="BK16" s="108"/>
      <c r="BL16" s="108"/>
      <c r="BM16" s="108"/>
      <c r="BN16" s="108"/>
      <c r="BO16" s="108"/>
      <c r="BP16" s="108"/>
      <c r="BQ16" s="108"/>
      <c r="BR16" s="108">
        <f>BJ16+1</f>
        <v>43929</v>
      </c>
      <c r="BS16" s="108"/>
      <c r="BT16" s="108"/>
      <c r="BU16" s="108"/>
      <c r="BV16" s="108"/>
      <c r="BW16" s="108"/>
      <c r="BX16" s="108"/>
      <c r="BY16" s="108"/>
      <c r="BZ16" s="108">
        <f>BR16+1</f>
        <v>43930</v>
      </c>
      <c r="CA16" s="108"/>
      <c r="CB16" s="108"/>
      <c r="CC16" s="108"/>
      <c r="CD16" s="108"/>
      <c r="CE16" s="108"/>
      <c r="CF16" s="108"/>
      <c r="CG16" s="108"/>
      <c r="CH16" s="108">
        <f>BZ16+1</f>
        <v>43931</v>
      </c>
      <c r="CI16" s="108"/>
      <c r="CJ16" s="108"/>
      <c r="CK16" s="108"/>
      <c r="CL16" s="108"/>
      <c r="CM16" s="108"/>
      <c r="CN16" s="108"/>
      <c r="CO16" s="108"/>
      <c r="CP16" s="108">
        <f>CH16+1</f>
        <v>43932</v>
      </c>
      <c r="CQ16" s="108"/>
      <c r="CR16" s="108"/>
      <c r="CS16" s="108"/>
      <c r="CT16" s="108"/>
      <c r="CU16" s="108"/>
      <c r="CV16" s="108"/>
      <c r="CW16" s="108"/>
      <c r="CX16" s="108">
        <f>CP16+1</f>
        <v>43933</v>
      </c>
      <c r="CY16" s="108"/>
      <c r="CZ16" s="108"/>
      <c r="DA16" s="108"/>
      <c r="DB16" s="108"/>
      <c r="DC16" s="108"/>
      <c r="DD16" s="108"/>
      <c r="DE16" s="108"/>
      <c r="DF16" s="108">
        <f>CX16+1</f>
        <v>43934</v>
      </c>
      <c r="DG16" s="108"/>
      <c r="DH16" s="108"/>
      <c r="DI16" s="108"/>
      <c r="DJ16" s="108"/>
      <c r="DK16" s="108"/>
      <c r="DL16" s="108"/>
      <c r="DM16" s="108"/>
      <c r="DN16" s="108">
        <f>DF16+1</f>
        <v>43935</v>
      </c>
      <c r="DO16" s="108"/>
      <c r="DP16" s="108"/>
      <c r="DQ16" s="108"/>
      <c r="DR16" s="108"/>
      <c r="DS16" s="108"/>
      <c r="DT16" s="108"/>
      <c r="DU16" s="108"/>
      <c r="DV16" s="108">
        <f>DN16+1</f>
        <v>43936</v>
      </c>
      <c r="DW16" s="108"/>
      <c r="DX16" s="108"/>
      <c r="DY16" s="108"/>
      <c r="DZ16" s="108"/>
      <c r="EA16" s="108"/>
      <c r="EB16" s="108"/>
      <c r="EC16" s="108"/>
      <c r="ED16" s="108">
        <f>DV16+1</f>
        <v>43937</v>
      </c>
      <c r="EE16" s="108"/>
      <c r="EF16" s="108"/>
      <c r="EG16" s="108"/>
      <c r="EH16" s="108"/>
      <c r="EI16" s="108"/>
      <c r="EJ16" s="108"/>
      <c r="EK16" s="108"/>
      <c r="EL16" s="108">
        <f>ED16+1</f>
        <v>43938</v>
      </c>
      <c r="EM16" s="108"/>
      <c r="EN16" s="108"/>
      <c r="EO16" s="108"/>
      <c r="EP16" s="108"/>
      <c r="EQ16" s="108"/>
      <c r="ER16" s="108"/>
      <c r="ES16" s="108"/>
      <c r="ET16" s="108">
        <f>EL16+1</f>
        <v>43939</v>
      </c>
      <c r="EU16" s="108"/>
      <c r="EV16" s="108"/>
      <c r="EW16" s="108"/>
      <c r="EX16" s="108"/>
      <c r="EY16" s="108"/>
      <c r="EZ16" s="108"/>
      <c r="FA16" s="108"/>
      <c r="FB16" s="108">
        <f>ET16+1</f>
        <v>43940</v>
      </c>
      <c r="FC16" s="108"/>
      <c r="FD16" s="108"/>
      <c r="FE16" s="108"/>
      <c r="FF16" s="108"/>
      <c r="FG16" s="108"/>
      <c r="FH16" s="108"/>
      <c r="FI16" s="108"/>
      <c r="FJ16" s="108">
        <f>FB16+1</f>
        <v>43941</v>
      </c>
      <c r="FK16" s="108"/>
      <c r="FL16" s="108"/>
      <c r="FM16" s="108"/>
      <c r="FN16" s="108"/>
      <c r="FO16" s="108"/>
      <c r="FP16" s="108"/>
      <c r="FQ16" s="108"/>
      <c r="FR16" s="108">
        <f>FJ16+1</f>
        <v>43942</v>
      </c>
      <c r="FS16" s="108"/>
      <c r="FT16" s="108"/>
      <c r="FU16" s="108"/>
      <c r="FV16" s="108"/>
      <c r="FW16" s="108"/>
      <c r="FX16" s="108"/>
      <c r="FY16" s="108"/>
      <c r="FZ16" s="108">
        <f>FR16+1</f>
        <v>43943</v>
      </c>
      <c r="GA16" s="108"/>
      <c r="GB16" s="108"/>
      <c r="GC16" s="108"/>
      <c r="GD16" s="108"/>
      <c r="GE16" s="108"/>
      <c r="GF16" s="108"/>
      <c r="GG16" s="108"/>
      <c r="GH16" s="108">
        <f>FZ16+1</f>
        <v>43944</v>
      </c>
      <c r="GI16" s="108"/>
      <c r="GJ16" s="108"/>
      <c r="GK16" s="108"/>
      <c r="GL16" s="108"/>
      <c r="GM16" s="108"/>
      <c r="GN16" s="108"/>
      <c r="GO16" s="108"/>
      <c r="GP16" s="108">
        <f>GH16+1</f>
        <v>43945</v>
      </c>
      <c r="GQ16" s="108"/>
      <c r="GR16" s="108"/>
      <c r="GS16" s="108"/>
      <c r="GT16" s="108"/>
      <c r="GU16" s="108"/>
      <c r="GV16" s="108"/>
      <c r="GW16" s="108"/>
      <c r="GX16" s="108">
        <f>GP16+1</f>
        <v>43946</v>
      </c>
      <c r="GY16" s="108"/>
      <c r="GZ16" s="108"/>
      <c r="HA16" s="108"/>
      <c r="HB16" s="108"/>
      <c r="HC16" s="108"/>
      <c r="HD16" s="108"/>
      <c r="HE16" s="108"/>
      <c r="HF16" s="108">
        <f>GX16+1</f>
        <v>43947</v>
      </c>
      <c r="HG16" s="108"/>
      <c r="HH16" s="108"/>
      <c r="HI16" s="108"/>
      <c r="HJ16" s="108"/>
      <c r="HK16" s="108"/>
      <c r="HL16" s="108"/>
      <c r="HM16" s="108"/>
      <c r="HN16" s="108">
        <f>HF16+1</f>
        <v>43948</v>
      </c>
      <c r="HO16" s="108"/>
      <c r="HP16" s="108"/>
      <c r="HQ16" s="108"/>
      <c r="HR16" s="108"/>
      <c r="HS16" s="108"/>
      <c r="HT16" s="108"/>
      <c r="HU16" s="108"/>
      <c r="HV16" s="108">
        <f>HN16+1</f>
        <v>43949</v>
      </c>
      <c r="HW16" s="108"/>
      <c r="HX16" s="108"/>
      <c r="HY16" s="108"/>
      <c r="HZ16" s="108"/>
      <c r="IA16" s="108"/>
      <c r="IB16" s="108"/>
      <c r="IC16" s="108"/>
      <c r="ID16" s="108">
        <f>HV16+1</f>
        <v>43950</v>
      </c>
      <c r="IE16" s="108"/>
      <c r="IF16" s="108"/>
      <c r="IG16" s="108"/>
      <c r="IH16" s="108"/>
      <c r="II16" s="108"/>
      <c r="IJ16" s="108"/>
      <c r="IK16" s="108"/>
      <c r="IL16" s="108">
        <f>ID16+1</f>
        <v>43951</v>
      </c>
      <c r="IM16" s="108"/>
      <c r="IN16" s="108"/>
      <c r="IO16" s="108"/>
      <c r="IP16" s="108"/>
      <c r="IQ16" s="108"/>
      <c r="IR16" s="108"/>
      <c r="IS16" s="108"/>
      <c r="IT16" s="111"/>
      <c r="IU16" s="111"/>
      <c r="IV16" s="111"/>
      <c r="IW16" s="111"/>
      <c r="IX16" s="111"/>
      <c r="IY16" s="111"/>
      <c r="IZ16" s="111"/>
      <c r="JA16" s="111"/>
      <c r="JB16" s="111"/>
      <c r="JC16" s="111"/>
      <c r="JD16" s="112"/>
    </row>
    <row r="17" spans="1:264" s="5" customFormat="1" ht="15">
      <c r="A17" s="103"/>
      <c r="B17" s="103"/>
      <c r="C17" s="103"/>
      <c r="D17" s="103"/>
      <c r="E17" s="103"/>
      <c r="F17" s="103"/>
      <c r="G17" s="103"/>
      <c r="H17" s="103"/>
      <c r="I17" s="103"/>
      <c r="J17" s="103"/>
      <c r="K17" s="103"/>
      <c r="L17" s="109"/>
      <c r="M17" s="109"/>
      <c r="N17" s="19" t="s">
        <v>11</v>
      </c>
      <c r="O17" s="19" t="s">
        <v>25</v>
      </c>
      <c r="P17" s="19" t="s">
        <v>12</v>
      </c>
      <c r="Q17" s="19" t="s">
        <v>14</v>
      </c>
      <c r="R17" s="19" t="s">
        <v>13</v>
      </c>
      <c r="S17" s="19" t="s">
        <v>17</v>
      </c>
      <c r="T17" s="19" t="s">
        <v>28</v>
      </c>
      <c r="U17" s="19" t="s">
        <v>15</v>
      </c>
      <c r="V17" s="19" t="s">
        <v>11</v>
      </c>
      <c r="W17" s="19" t="s">
        <v>25</v>
      </c>
      <c r="X17" s="19" t="s">
        <v>12</v>
      </c>
      <c r="Y17" s="19" t="s">
        <v>14</v>
      </c>
      <c r="Z17" s="19" t="s">
        <v>13</v>
      </c>
      <c r="AA17" s="19" t="s">
        <v>17</v>
      </c>
      <c r="AB17" s="19" t="s">
        <v>28</v>
      </c>
      <c r="AC17" s="19" t="s">
        <v>15</v>
      </c>
      <c r="AD17" s="19" t="s">
        <v>11</v>
      </c>
      <c r="AE17" s="19" t="s">
        <v>25</v>
      </c>
      <c r="AF17" s="19" t="s">
        <v>12</v>
      </c>
      <c r="AG17" s="19" t="s">
        <v>14</v>
      </c>
      <c r="AH17" s="19" t="s">
        <v>13</v>
      </c>
      <c r="AI17" s="19" t="s">
        <v>17</v>
      </c>
      <c r="AJ17" s="19" t="s">
        <v>28</v>
      </c>
      <c r="AK17" s="19" t="s">
        <v>15</v>
      </c>
      <c r="AL17" s="19" t="s">
        <v>11</v>
      </c>
      <c r="AM17" s="19" t="s">
        <v>25</v>
      </c>
      <c r="AN17" s="19" t="s">
        <v>12</v>
      </c>
      <c r="AO17" s="19" t="s">
        <v>14</v>
      </c>
      <c r="AP17" s="19" t="s">
        <v>13</v>
      </c>
      <c r="AQ17" s="19" t="s">
        <v>17</v>
      </c>
      <c r="AR17" s="19" t="s">
        <v>28</v>
      </c>
      <c r="AS17" s="19" t="s">
        <v>15</v>
      </c>
      <c r="AT17" s="19" t="s">
        <v>11</v>
      </c>
      <c r="AU17" s="19" t="s">
        <v>25</v>
      </c>
      <c r="AV17" s="19" t="s">
        <v>12</v>
      </c>
      <c r="AW17" s="19" t="s">
        <v>14</v>
      </c>
      <c r="AX17" s="19" t="s">
        <v>13</v>
      </c>
      <c r="AY17" s="19" t="s">
        <v>17</v>
      </c>
      <c r="AZ17" s="19" t="s">
        <v>28</v>
      </c>
      <c r="BA17" s="19" t="s">
        <v>15</v>
      </c>
      <c r="BB17" s="19" t="s">
        <v>11</v>
      </c>
      <c r="BC17" s="19" t="s">
        <v>25</v>
      </c>
      <c r="BD17" s="19" t="s">
        <v>12</v>
      </c>
      <c r="BE17" s="19" t="s">
        <v>14</v>
      </c>
      <c r="BF17" s="19" t="s">
        <v>13</v>
      </c>
      <c r="BG17" s="19" t="s">
        <v>17</v>
      </c>
      <c r="BH17" s="19" t="s">
        <v>28</v>
      </c>
      <c r="BI17" s="19" t="s">
        <v>15</v>
      </c>
      <c r="BJ17" s="19" t="s">
        <v>11</v>
      </c>
      <c r="BK17" s="19" t="s">
        <v>25</v>
      </c>
      <c r="BL17" s="19" t="s">
        <v>12</v>
      </c>
      <c r="BM17" s="19" t="s">
        <v>14</v>
      </c>
      <c r="BN17" s="19" t="s">
        <v>13</v>
      </c>
      <c r="BO17" s="19" t="s">
        <v>17</v>
      </c>
      <c r="BP17" s="19" t="s">
        <v>28</v>
      </c>
      <c r="BQ17" s="19" t="s">
        <v>15</v>
      </c>
      <c r="BR17" s="19" t="s">
        <v>11</v>
      </c>
      <c r="BS17" s="19" t="s">
        <v>25</v>
      </c>
      <c r="BT17" s="19" t="s">
        <v>12</v>
      </c>
      <c r="BU17" s="19" t="s">
        <v>14</v>
      </c>
      <c r="BV17" s="19" t="s">
        <v>13</v>
      </c>
      <c r="BW17" s="19" t="s">
        <v>17</v>
      </c>
      <c r="BX17" s="19" t="s">
        <v>28</v>
      </c>
      <c r="BY17" s="19" t="s">
        <v>15</v>
      </c>
      <c r="BZ17" s="19" t="s">
        <v>11</v>
      </c>
      <c r="CA17" s="19" t="s">
        <v>25</v>
      </c>
      <c r="CB17" s="19" t="s">
        <v>12</v>
      </c>
      <c r="CC17" s="19" t="s">
        <v>14</v>
      </c>
      <c r="CD17" s="19" t="s">
        <v>13</v>
      </c>
      <c r="CE17" s="19" t="s">
        <v>17</v>
      </c>
      <c r="CF17" s="19" t="s">
        <v>28</v>
      </c>
      <c r="CG17" s="19" t="s">
        <v>15</v>
      </c>
      <c r="CH17" s="19" t="s">
        <v>11</v>
      </c>
      <c r="CI17" s="19" t="s">
        <v>25</v>
      </c>
      <c r="CJ17" s="19" t="s">
        <v>12</v>
      </c>
      <c r="CK17" s="19" t="s">
        <v>14</v>
      </c>
      <c r="CL17" s="19" t="s">
        <v>13</v>
      </c>
      <c r="CM17" s="19" t="s">
        <v>17</v>
      </c>
      <c r="CN17" s="19" t="s">
        <v>28</v>
      </c>
      <c r="CO17" s="19" t="s">
        <v>15</v>
      </c>
      <c r="CP17" s="19" t="s">
        <v>11</v>
      </c>
      <c r="CQ17" s="19" t="s">
        <v>25</v>
      </c>
      <c r="CR17" s="19" t="s">
        <v>12</v>
      </c>
      <c r="CS17" s="19" t="s">
        <v>14</v>
      </c>
      <c r="CT17" s="19" t="s">
        <v>13</v>
      </c>
      <c r="CU17" s="19" t="s">
        <v>17</v>
      </c>
      <c r="CV17" s="19" t="s">
        <v>28</v>
      </c>
      <c r="CW17" s="19" t="s">
        <v>15</v>
      </c>
      <c r="CX17" s="19" t="s">
        <v>11</v>
      </c>
      <c r="CY17" s="19" t="s">
        <v>25</v>
      </c>
      <c r="CZ17" s="19" t="s">
        <v>12</v>
      </c>
      <c r="DA17" s="19" t="s">
        <v>14</v>
      </c>
      <c r="DB17" s="19" t="s">
        <v>13</v>
      </c>
      <c r="DC17" s="19" t="s">
        <v>17</v>
      </c>
      <c r="DD17" s="19" t="s">
        <v>28</v>
      </c>
      <c r="DE17" s="19" t="s">
        <v>15</v>
      </c>
      <c r="DF17" s="19" t="s">
        <v>11</v>
      </c>
      <c r="DG17" s="19" t="s">
        <v>25</v>
      </c>
      <c r="DH17" s="19" t="s">
        <v>12</v>
      </c>
      <c r="DI17" s="19" t="s">
        <v>14</v>
      </c>
      <c r="DJ17" s="19" t="s">
        <v>13</v>
      </c>
      <c r="DK17" s="19" t="s">
        <v>17</v>
      </c>
      <c r="DL17" s="19" t="s">
        <v>28</v>
      </c>
      <c r="DM17" s="19" t="s">
        <v>15</v>
      </c>
      <c r="DN17" s="19" t="s">
        <v>11</v>
      </c>
      <c r="DO17" s="19" t="s">
        <v>25</v>
      </c>
      <c r="DP17" s="19" t="s">
        <v>12</v>
      </c>
      <c r="DQ17" s="19" t="s">
        <v>14</v>
      </c>
      <c r="DR17" s="19" t="s">
        <v>13</v>
      </c>
      <c r="DS17" s="19" t="s">
        <v>17</v>
      </c>
      <c r="DT17" s="19" t="s">
        <v>28</v>
      </c>
      <c r="DU17" s="19" t="s">
        <v>15</v>
      </c>
      <c r="DV17" s="19" t="s">
        <v>11</v>
      </c>
      <c r="DW17" s="19" t="s">
        <v>25</v>
      </c>
      <c r="DX17" s="19" t="s">
        <v>12</v>
      </c>
      <c r="DY17" s="19" t="s">
        <v>14</v>
      </c>
      <c r="DZ17" s="19" t="s">
        <v>13</v>
      </c>
      <c r="EA17" s="19" t="s">
        <v>17</v>
      </c>
      <c r="EB17" s="19" t="s">
        <v>28</v>
      </c>
      <c r="EC17" s="19" t="s">
        <v>15</v>
      </c>
      <c r="ED17" s="19" t="s">
        <v>11</v>
      </c>
      <c r="EE17" s="19" t="s">
        <v>25</v>
      </c>
      <c r="EF17" s="19" t="s">
        <v>12</v>
      </c>
      <c r="EG17" s="19" t="s">
        <v>14</v>
      </c>
      <c r="EH17" s="19" t="s">
        <v>13</v>
      </c>
      <c r="EI17" s="19" t="s">
        <v>17</v>
      </c>
      <c r="EJ17" s="19" t="s">
        <v>28</v>
      </c>
      <c r="EK17" s="19" t="s">
        <v>15</v>
      </c>
      <c r="EL17" s="19" t="s">
        <v>11</v>
      </c>
      <c r="EM17" s="19" t="s">
        <v>25</v>
      </c>
      <c r="EN17" s="19" t="s">
        <v>12</v>
      </c>
      <c r="EO17" s="19" t="s">
        <v>14</v>
      </c>
      <c r="EP17" s="19" t="s">
        <v>13</v>
      </c>
      <c r="EQ17" s="19" t="s">
        <v>17</v>
      </c>
      <c r="ER17" s="19" t="s">
        <v>28</v>
      </c>
      <c r="ES17" s="19" t="s">
        <v>15</v>
      </c>
      <c r="ET17" s="19" t="s">
        <v>11</v>
      </c>
      <c r="EU17" s="19" t="s">
        <v>25</v>
      </c>
      <c r="EV17" s="19" t="s">
        <v>12</v>
      </c>
      <c r="EW17" s="19" t="s">
        <v>14</v>
      </c>
      <c r="EX17" s="19" t="s">
        <v>13</v>
      </c>
      <c r="EY17" s="19" t="s">
        <v>17</v>
      </c>
      <c r="EZ17" s="19" t="s">
        <v>28</v>
      </c>
      <c r="FA17" s="19" t="s">
        <v>15</v>
      </c>
      <c r="FB17" s="19" t="s">
        <v>11</v>
      </c>
      <c r="FC17" s="19" t="s">
        <v>25</v>
      </c>
      <c r="FD17" s="19" t="s">
        <v>12</v>
      </c>
      <c r="FE17" s="19" t="s">
        <v>14</v>
      </c>
      <c r="FF17" s="19" t="s">
        <v>13</v>
      </c>
      <c r="FG17" s="19" t="s">
        <v>17</v>
      </c>
      <c r="FH17" s="19" t="s">
        <v>28</v>
      </c>
      <c r="FI17" s="19" t="s">
        <v>15</v>
      </c>
      <c r="FJ17" s="19" t="s">
        <v>11</v>
      </c>
      <c r="FK17" s="19" t="s">
        <v>25</v>
      </c>
      <c r="FL17" s="19" t="s">
        <v>12</v>
      </c>
      <c r="FM17" s="19" t="s">
        <v>14</v>
      </c>
      <c r="FN17" s="19" t="s">
        <v>13</v>
      </c>
      <c r="FO17" s="19" t="s">
        <v>17</v>
      </c>
      <c r="FP17" s="19" t="s">
        <v>28</v>
      </c>
      <c r="FQ17" s="19" t="s">
        <v>15</v>
      </c>
      <c r="FR17" s="19" t="s">
        <v>11</v>
      </c>
      <c r="FS17" s="19" t="s">
        <v>25</v>
      </c>
      <c r="FT17" s="19" t="s">
        <v>12</v>
      </c>
      <c r="FU17" s="19" t="s">
        <v>14</v>
      </c>
      <c r="FV17" s="19" t="s">
        <v>13</v>
      </c>
      <c r="FW17" s="19" t="s">
        <v>17</v>
      </c>
      <c r="FX17" s="19" t="s">
        <v>28</v>
      </c>
      <c r="FY17" s="19" t="s">
        <v>15</v>
      </c>
      <c r="FZ17" s="19" t="s">
        <v>11</v>
      </c>
      <c r="GA17" s="19" t="s">
        <v>25</v>
      </c>
      <c r="GB17" s="19" t="s">
        <v>12</v>
      </c>
      <c r="GC17" s="19" t="s">
        <v>14</v>
      </c>
      <c r="GD17" s="19" t="s">
        <v>13</v>
      </c>
      <c r="GE17" s="19" t="s">
        <v>17</v>
      </c>
      <c r="GF17" s="19" t="s">
        <v>28</v>
      </c>
      <c r="GG17" s="19" t="s">
        <v>15</v>
      </c>
      <c r="GH17" s="19" t="s">
        <v>11</v>
      </c>
      <c r="GI17" s="19" t="s">
        <v>25</v>
      </c>
      <c r="GJ17" s="19" t="s">
        <v>12</v>
      </c>
      <c r="GK17" s="19" t="s">
        <v>14</v>
      </c>
      <c r="GL17" s="19" t="s">
        <v>13</v>
      </c>
      <c r="GM17" s="19" t="s">
        <v>17</v>
      </c>
      <c r="GN17" s="19" t="s">
        <v>28</v>
      </c>
      <c r="GO17" s="19" t="s">
        <v>15</v>
      </c>
      <c r="GP17" s="19" t="s">
        <v>11</v>
      </c>
      <c r="GQ17" s="19" t="s">
        <v>25</v>
      </c>
      <c r="GR17" s="19" t="s">
        <v>12</v>
      </c>
      <c r="GS17" s="19" t="s">
        <v>14</v>
      </c>
      <c r="GT17" s="19" t="s">
        <v>13</v>
      </c>
      <c r="GU17" s="19" t="s">
        <v>17</v>
      </c>
      <c r="GV17" s="19" t="s">
        <v>28</v>
      </c>
      <c r="GW17" s="19" t="s">
        <v>15</v>
      </c>
      <c r="GX17" s="19" t="s">
        <v>11</v>
      </c>
      <c r="GY17" s="19" t="s">
        <v>25</v>
      </c>
      <c r="GZ17" s="19" t="s">
        <v>12</v>
      </c>
      <c r="HA17" s="19" t="s">
        <v>14</v>
      </c>
      <c r="HB17" s="19" t="s">
        <v>13</v>
      </c>
      <c r="HC17" s="19" t="s">
        <v>17</v>
      </c>
      <c r="HD17" s="19" t="s">
        <v>28</v>
      </c>
      <c r="HE17" s="19" t="s">
        <v>15</v>
      </c>
      <c r="HF17" s="19" t="s">
        <v>11</v>
      </c>
      <c r="HG17" s="19" t="s">
        <v>25</v>
      </c>
      <c r="HH17" s="19" t="s">
        <v>12</v>
      </c>
      <c r="HI17" s="19" t="s">
        <v>14</v>
      </c>
      <c r="HJ17" s="19" t="s">
        <v>13</v>
      </c>
      <c r="HK17" s="19" t="s">
        <v>17</v>
      </c>
      <c r="HL17" s="19" t="s">
        <v>28</v>
      </c>
      <c r="HM17" s="19" t="s">
        <v>15</v>
      </c>
      <c r="HN17" s="19" t="s">
        <v>11</v>
      </c>
      <c r="HO17" s="19" t="s">
        <v>25</v>
      </c>
      <c r="HP17" s="19" t="s">
        <v>12</v>
      </c>
      <c r="HQ17" s="19" t="s">
        <v>14</v>
      </c>
      <c r="HR17" s="19" t="s">
        <v>13</v>
      </c>
      <c r="HS17" s="19" t="s">
        <v>17</v>
      </c>
      <c r="HT17" s="19" t="s">
        <v>28</v>
      </c>
      <c r="HU17" s="19" t="s">
        <v>15</v>
      </c>
      <c r="HV17" s="19" t="s">
        <v>11</v>
      </c>
      <c r="HW17" s="19" t="s">
        <v>25</v>
      </c>
      <c r="HX17" s="19" t="s">
        <v>12</v>
      </c>
      <c r="HY17" s="19" t="s">
        <v>14</v>
      </c>
      <c r="HZ17" s="19" t="s">
        <v>13</v>
      </c>
      <c r="IA17" s="19" t="s">
        <v>17</v>
      </c>
      <c r="IB17" s="19" t="s">
        <v>28</v>
      </c>
      <c r="IC17" s="19" t="s">
        <v>15</v>
      </c>
      <c r="ID17" s="19" t="s">
        <v>11</v>
      </c>
      <c r="IE17" s="19" t="s">
        <v>25</v>
      </c>
      <c r="IF17" s="19" t="s">
        <v>12</v>
      </c>
      <c r="IG17" s="19" t="s">
        <v>14</v>
      </c>
      <c r="IH17" s="19" t="s">
        <v>13</v>
      </c>
      <c r="II17" s="19" t="s">
        <v>17</v>
      </c>
      <c r="IJ17" s="19" t="s">
        <v>28</v>
      </c>
      <c r="IK17" s="19" t="s">
        <v>15</v>
      </c>
      <c r="IL17" s="19" t="s">
        <v>11</v>
      </c>
      <c r="IM17" s="19" t="s">
        <v>25</v>
      </c>
      <c r="IN17" s="19" t="s">
        <v>12</v>
      </c>
      <c r="IO17" s="19" t="s">
        <v>14</v>
      </c>
      <c r="IP17" s="19" t="s">
        <v>13</v>
      </c>
      <c r="IQ17" s="19" t="s">
        <v>17</v>
      </c>
      <c r="IR17" s="19" t="s">
        <v>28</v>
      </c>
      <c r="IS17" s="19" t="s">
        <v>15</v>
      </c>
      <c r="IT17" s="76" t="s">
        <v>11</v>
      </c>
      <c r="IU17" s="76" t="s">
        <v>25</v>
      </c>
      <c r="IV17" s="76" t="s">
        <v>12</v>
      </c>
      <c r="IW17" s="76" t="s">
        <v>14</v>
      </c>
      <c r="IX17" s="76" t="s">
        <v>13</v>
      </c>
      <c r="IY17" s="76" t="s">
        <v>17</v>
      </c>
      <c r="IZ17" s="76" t="s">
        <v>28</v>
      </c>
      <c r="JA17" s="76" t="s">
        <v>15</v>
      </c>
      <c r="JB17" s="111"/>
      <c r="JC17" s="111"/>
      <c r="JD17" s="112"/>
    </row>
    <row r="18" spans="1:264" ht="20.100000000000001" customHeight="1">
      <c r="A18" s="68">
        <f>IF(Übersicht!A11="","",Übersicht!A11)</f>
        <v>1</v>
      </c>
      <c r="B18" s="68" t="str">
        <f>IF(Übersicht!B11="","",Übersicht!B11)</f>
        <v>Mustermann</v>
      </c>
      <c r="C18" s="68" t="str">
        <f>IF(Übersicht!C11="","",Übersicht!C11)</f>
        <v>Max</v>
      </c>
      <c r="D18" s="75">
        <f>Übersicht!E11</f>
        <v>38.5</v>
      </c>
      <c r="E18" s="75">
        <f>Übersicht!F11</f>
        <v>7.7</v>
      </c>
      <c r="F18" s="75">
        <f>Übersicht!G11</f>
        <v>7.7</v>
      </c>
      <c r="G18" s="75">
        <f>Übersicht!H11</f>
        <v>7.7</v>
      </c>
      <c r="H18" s="75">
        <f>Übersicht!I11</f>
        <v>7.7</v>
      </c>
      <c r="I18" s="75">
        <f>Übersicht!J11</f>
        <v>7.7</v>
      </c>
      <c r="J18" s="75">
        <f>Übersicht!K11</f>
        <v>0</v>
      </c>
      <c r="K18" s="75">
        <f>Übersicht!L11</f>
        <v>0</v>
      </c>
      <c r="L18" s="82">
        <f>Übersicht!M11</f>
        <v>0.9</v>
      </c>
      <c r="M18" s="75">
        <f>Übersicht!N11</f>
        <v>3.8500000000000014</v>
      </c>
      <c r="N18" s="46"/>
      <c r="O18" s="46"/>
      <c r="P18" s="46"/>
      <c r="Q18" s="46"/>
      <c r="R18" s="46"/>
      <c r="S18" s="46"/>
      <c r="T18" s="46"/>
      <c r="U18" s="47">
        <f>(SUM(N18:T18))</f>
        <v>0</v>
      </c>
      <c r="V18" s="46"/>
      <c r="W18" s="46"/>
      <c r="X18" s="46"/>
      <c r="Y18" s="46"/>
      <c r="Z18" s="46"/>
      <c r="AA18" s="46"/>
      <c r="AB18" s="46"/>
      <c r="AC18" s="47">
        <f>SUM(V18:AB18)</f>
        <v>0</v>
      </c>
      <c r="AD18" s="46"/>
      <c r="AE18" s="46"/>
      <c r="AF18" s="46"/>
      <c r="AG18" s="46"/>
      <c r="AH18" s="46"/>
      <c r="AI18" s="46"/>
      <c r="AJ18" s="46"/>
      <c r="AK18" s="47">
        <f>SUM(AD18:AJ18)</f>
        <v>0</v>
      </c>
      <c r="AL18" s="46"/>
      <c r="AM18" s="46"/>
      <c r="AN18" s="46"/>
      <c r="AO18" s="46"/>
      <c r="AP18" s="46"/>
      <c r="AQ18" s="46"/>
      <c r="AR18" s="46"/>
      <c r="AS18" s="47">
        <f>SUM(AL18:AR18)</f>
        <v>0</v>
      </c>
      <c r="AT18" s="46"/>
      <c r="AU18" s="46"/>
      <c r="AV18" s="46"/>
      <c r="AW18" s="46"/>
      <c r="AX18" s="46"/>
      <c r="AY18" s="46"/>
      <c r="AZ18" s="46"/>
      <c r="BA18" s="47">
        <f>SUM(AT18:AZ18)</f>
        <v>0</v>
      </c>
      <c r="BB18" s="46"/>
      <c r="BC18" s="46"/>
      <c r="BD18" s="46"/>
      <c r="BE18" s="46"/>
      <c r="BF18" s="46"/>
      <c r="BG18" s="46"/>
      <c r="BH18" s="46"/>
      <c r="BI18" s="47">
        <f>SUM(BB18:BH18)</f>
        <v>0</v>
      </c>
      <c r="BJ18" s="46"/>
      <c r="BK18" s="46"/>
      <c r="BL18" s="46"/>
      <c r="BM18" s="46"/>
      <c r="BN18" s="46"/>
      <c r="BO18" s="46"/>
      <c r="BP18" s="46"/>
      <c r="BQ18" s="47">
        <f>SUM(BJ18:BP18)</f>
        <v>0</v>
      </c>
      <c r="BR18" s="46"/>
      <c r="BS18" s="46"/>
      <c r="BT18" s="46"/>
      <c r="BU18" s="46"/>
      <c r="BV18" s="46"/>
      <c r="BW18" s="46"/>
      <c r="BX18" s="46"/>
      <c r="BY18" s="47">
        <f>SUM(BR18:BX18)</f>
        <v>0</v>
      </c>
      <c r="BZ18" s="46"/>
      <c r="CA18" s="46"/>
      <c r="CB18" s="46"/>
      <c r="CC18" s="46"/>
      <c r="CD18" s="46"/>
      <c r="CE18" s="46"/>
      <c r="CF18" s="46"/>
      <c r="CG18" s="47">
        <f>(SUM(BZ18:CF18))</f>
        <v>0</v>
      </c>
      <c r="CH18" s="46"/>
      <c r="CI18" s="46"/>
      <c r="CJ18" s="46"/>
      <c r="CK18" s="46"/>
      <c r="CL18" s="46"/>
      <c r="CM18" s="46"/>
      <c r="CN18" s="46"/>
      <c r="CO18" s="47">
        <f>SUM(CH18:CN18)</f>
        <v>0</v>
      </c>
      <c r="CP18" s="46"/>
      <c r="CQ18" s="46"/>
      <c r="CR18" s="46"/>
      <c r="CS18" s="46"/>
      <c r="CT18" s="46"/>
      <c r="CU18" s="46"/>
      <c r="CV18" s="46"/>
      <c r="CW18" s="47">
        <f>SUM(CP18:CV18)</f>
        <v>0</v>
      </c>
      <c r="CX18" s="46"/>
      <c r="CY18" s="46"/>
      <c r="CZ18" s="46"/>
      <c r="DA18" s="46"/>
      <c r="DB18" s="46"/>
      <c r="DC18" s="46"/>
      <c r="DD18" s="46"/>
      <c r="DE18" s="47">
        <f>SUM(CX18:DD18)</f>
        <v>0</v>
      </c>
      <c r="DF18" s="46"/>
      <c r="DG18" s="46"/>
      <c r="DH18" s="46"/>
      <c r="DI18" s="46"/>
      <c r="DJ18" s="46"/>
      <c r="DK18" s="46"/>
      <c r="DL18" s="46"/>
      <c r="DM18" s="47">
        <f>SUM(DF18:DL18)</f>
        <v>0</v>
      </c>
      <c r="DN18" s="46"/>
      <c r="DO18" s="46"/>
      <c r="DP18" s="46"/>
      <c r="DQ18" s="46"/>
      <c r="DR18" s="46"/>
      <c r="DS18" s="46"/>
      <c r="DT18" s="46"/>
      <c r="DU18" s="47">
        <f>SUM(DN18:DT18)</f>
        <v>0</v>
      </c>
      <c r="DV18" s="46"/>
      <c r="DW18" s="46"/>
      <c r="DX18" s="46"/>
      <c r="DY18" s="46"/>
      <c r="DZ18" s="46"/>
      <c r="EA18" s="46"/>
      <c r="EB18" s="46"/>
      <c r="EC18" s="47">
        <f>SUM(DV18:EB18)</f>
        <v>0</v>
      </c>
      <c r="ED18" s="46"/>
      <c r="EE18" s="46"/>
      <c r="EF18" s="46"/>
      <c r="EG18" s="46"/>
      <c r="EH18" s="46"/>
      <c r="EI18" s="46"/>
      <c r="EJ18" s="46"/>
      <c r="EK18" s="47">
        <f>SUM(ED18:EJ18)</f>
        <v>0</v>
      </c>
      <c r="EL18" s="46"/>
      <c r="EM18" s="46"/>
      <c r="EN18" s="46"/>
      <c r="EO18" s="46"/>
      <c r="EP18" s="46"/>
      <c r="EQ18" s="46"/>
      <c r="ER18" s="46"/>
      <c r="ES18" s="47">
        <f>SUM(EL18:ER18)</f>
        <v>0</v>
      </c>
      <c r="ET18" s="46"/>
      <c r="EU18" s="46"/>
      <c r="EV18" s="46"/>
      <c r="EW18" s="46"/>
      <c r="EX18" s="46"/>
      <c r="EY18" s="46"/>
      <c r="EZ18" s="46"/>
      <c r="FA18" s="47">
        <f>SUM(ET18:EZ18)</f>
        <v>0</v>
      </c>
      <c r="FB18" s="46"/>
      <c r="FC18" s="46"/>
      <c r="FD18" s="46"/>
      <c r="FE18" s="46"/>
      <c r="FF18" s="46"/>
      <c r="FG18" s="46"/>
      <c r="FH18" s="46"/>
      <c r="FI18" s="47">
        <f>SUM(FB18:FH18)</f>
        <v>0</v>
      </c>
      <c r="FJ18" s="46"/>
      <c r="FK18" s="46"/>
      <c r="FL18" s="46"/>
      <c r="FM18" s="46"/>
      <c r="FN18" s="46"/>
      <c r="FO18" s="46"/>
      <c r="FP18" s="46"/>
      <c r="FQ18" s="47">
        <f>SUM(FJ18:FP18)</f>
        <v>0</v>
      </c>
      <c r="FR18" s="46"/>
      <c r="FS18" s="46"/>
      <c r="FT18" s="46"/>
      <c r="FU18" s="46"/>
      <c r="FV18" s="46"/>
      <c r="FW18" s="46"/>
      <c r="FX18" s="46"/>
      <c r="FY18" s="47">
        <f>SUM(FR18:FX18)</f>
        <v>0</v>
      </c>
      <c r="FZ18" s="46"/>
      <c r="GA18" s="46"/>
      <c r="GB18" s="46"/>
      <c r="GC18" s="46"/>
      <c r="GD18" s="46"/>
      <c r="GE18" s="46"/>
      <c r="GF18" s="46"/>
      <c r="GG18" s="47">
        <f>SUM(FZ18:GF18)</f>
        <v>0</v>
      </c>
      <c r="GH18" s="46"/>
      <c r="GI18" s="46"/>
      <c r="GJ18" s="46"/>
      <c r="GK18" s="46"/>
      <c r="GL18" s="46"/>
      <c r="GM18" s="46"/>
      <c r="GN18" s="46"/>
      <c r="GO18" s="47">
        <f>SUM(GH18:GN18)</f>
        <v>0</v>
      </c>
      <c r="GP18" s="46"/>
      <c r="GQ18" s="46"/>
      <c r="GR18" s="46"/>
      <c r="GS18" s="46"/>
      <c r="GT18" s="46"/>
      <c r="GU18" s="46"/>
      <c r="GV18" s="46"/>
      <c r="GW18" s="47">
        <f>SUM(GP18:GV18)</f>
        <v>0</v>
      </c>
      <c r="GX18" s="46"/>
      <c r="GY18" s="46"/>
      <c r="GZ18" s="46"/>
      <c r="HA18" s="46"/>
      <c r="HB18" s="46"/>
      <c r="HC18" s="46"/>
      <c r="HD18" s="46"/>
      <c r="HE18" s="47">
        <f>SUM(GX18:HD18)</f>
        <v>0</v>
      </c>
      <c r="HF18" s="46"/>
      <c r="HG18" s="46"/>
      <c r="HH18" s="46"/>
      <c r="HI18" s="46"/>
      <c r="HJ18" s="46"/>
      <c r="HK18" s="46"/>
      <c r="HL18" s="46"/>
      <c r="HM18" s="47">
        <f>SUM(HF18:HL18)</f>
        <v>0</v>
      </c>
      <c r="HN18" s="46"/>
      <c r="HO18" s="46"/>
      <c r="HP18" s="46"/>
      <c r="HQ18" s="46"/>
      <c r="HR18" s="46"/>
      <c r="HS18" s="46"/>
      <c r="HT18" s="46"/>
      <c r="HU18" s="47">
        <f>SUM(HN18:HT18)</f>
        <v>0</v>
      </c>
      <c r="HV18" s="46"/>
      <c r="HW18" s="46"/>
      <c r="HX18" s="46"/>
      <c r="HY18" s="46"/>
      <c r="HZ18" s="46"/>
      <c r="IA18" s="46"/>
      <c r="IB18" s="46"/>
      <c r="IC18" s="47">
        <f>SUM(HV18:IB18)</f>
        <v>0</v>
      </c>
      <c r="ID18" s="46"/>
      <c r="IE18" s="46"/>
      <c r="IF18" s="46"/>
      <c r="IG18" s="46"/>
      <c r="IH18" s="46"/>
      <c r="II18" s="46"/>
      <c r="IJ18" s="46"/>
      <c r="IK18" s="47">
        <f>SUM(ID18:IJ18)</f>
        <v>0</v>
      </c>
      <c r="IL18" s="46"/>
      <c r="IM18" s="46"/>
      <c r="IN18" s="46"/>
      <c r="IO18" s="46"/>
      <c r="IP18" s="46"/>
      <c r="IQ18" s="46"/>
      <c r="IR18" s="46"/>
      <c r="IS18" s="47">
        <f>SUM(IL18:IR18)</f>
        <v>0</v>
      </c>
      <c r="IT18" s="43">
        <f>SUMIF($N$17:$IS$17,IT$17,$N18:$IS18)</f>
        <v>0</v>
      </c>
      <c r="IU18" s="43">
        <f t="shared" ref="IU18:JA22" si="28">SUMIF($N$17:$IS$17,IU$17,$N18:$IS18)</f>
        <v>0</v>
      </c>
      <c r="IV18" s="43">
        <f t="shared" si="28"/>
        <v>0</v>
      </c>
      <c r="IW18" s="43">
        <f t="shared" si="28"/>
        <v>0</v>
      </c>
      <c r="IX18" s="43">
        <f t="shared" si="28"/>
        <v>0</v>
      </c>
      <c r="IY18" s="43">
        <f t="shared" si="28"/>
        <v>0</v>
      </c>
      <c r="IZ18" s="43">
        <f t="shared" si="28"/>
        <v>0</v>
      </c>
      <c r="JA18" s="43">
        <f t="shared" si="28"/>
        <v>0</v>
      </c>
      <c r="JB18" s="80">
        <f>IF((COUNTIF($N$15:$IS$15,"Montag")*E18+COUNTIF($N$15:$IS$15,"Dienstag")*F18+COUNTIF($N$15:$IS$15,"Mittwoch")*G18+COUNTIF($N$15:$IS$15,"Donnerstag")*H18+COUNTIF($N$15:$IS$15,"Freitag")*I18+COUNTIF($N$15:$IS$15,"Samstag")*J18+COUNTIF($N$15:$IS$15,"Sonntag")*K18)="","",COUNTIF($N$15:$IS$15,"Montag")*E18+COUNTIF($N$15:$IS$15,"Dienstag")*F18+COUNTIF($N$15:$IS$15,"Mittwoch")*G18+COUNTIF($N$15:$IS$15,"Donnerstag")*H18+COUNTIF($N$15:$IS$15,"Freitag")*I18+COUNTIF($N$15:$IS$15,"Samstag")*J18+COUNTIF($N$15:$IS$15,"Sonntag")*K18)</f>
        <v>169.4</v>
      </c>
      <c r="JC18" s="43">
        <f>JA18-JB18</f>
        <v>-169.4</v>
      </c>
      <c r="JD18" s="50">
        <f>IF(JC18=0,"",1-(JA18/JB18))</f>
        <v>1</v>
      </c>
    </row>
    <row r="19" spans="1:264" ht="20.100000000000001" customHeight="1">
      <c r="A19" s="68">
        <f>IF(Übersicht!A12="","",Übersicht!A12)</f>
        <v>2</v>
      </c>
      <c r="B19" s="68" t="str">
        <f>IF(Übersicht!B12="","",Übersicht!B12)</f>
        <v xml:space="preserve">Musterfrau </v>
      </c>
      <c r="C19" s="68" t="str">
        <f>IF(Übersicht!C12="","",Übersicht!C12)</f>
        <v>Erika</v>
      </c>
      <c r="D19" s="75">
        <f>Übersicht!E12</f>
        <v>38.5</v>
      </c>
      <c r="E19" s="75">
        <f>Übersicht!F12</f>
        <v>7.7</v>
      </c>
      <c r="F19" s="75">
        <f>Übersicht!G12</f>
        <v>7.7</v>
      </c>
      <c r="G19" s="75">
        <f>Übersicht!H12</f>
        <v>7.7</v>
      </c>
      <c r="H19" s="75">
        <f>Übersicht!I12</f>
        <v>7.7</v>
      </c>
      <c r="I19" s="75">
        <f>Übersicht!J12</f>
        <v>7.7</v>
      </c>
      <c r="J19" s="75">
        <f>Übersicht!K12</f>
        <v>0</v>
      </c>
      <c r="K19" s="75">
        <f>Übersicht!L12</f>
        <v>0</v>
      </c>
      <c r="L19" s="82">
        <f>Übersicht!M12</f>
        <v>0.9</v>
      </c>
      <c r="M19" s="75">
        <f>Übersicht!N12</f>
        <v>3.8500000000000014</v>
      </c>
      <c r="N19" s="46"/>
      <c r="O19" s="46"/>
      <c r="P19" s="46"/>
      <c r="Q19" s="46"/>
      <c r="R19" s="46"/>
      <c r="S19" s="46"/>
      <c r="T19" s="46"/>
      <c r="U19" s="47">
        <f t="shared" ref="U19:U22" si="29">(SUM(N19:T19))</f>
        <v>0</v>
      </c>
      <c r="V19" s="46"/>
      <c r="W19" s="46"/>
      <c r="X19" s="46"/>
      <c r="Y19" s="46"/>
      <c r="Z19" s="46"/>
      <c r="AA19" s="46"/>
      <c r="AB19" s="46"/>
      <c r="AC19" s="47">
        <f t="shared" ref="AC19:AC22" si="30">SUM(V19:AB19)</f>
        <v>0</v>
      </c>
      <c r="AD19" s="46"/>
      <c r="AE19" s="46"/>
      <c r="AF19" s="46"/>
      <c r="AG19" s="46"/>
      <c r="AH19" s="46"/>
      <c r="AI19" s="46"/>
      <c r="AJ19" s="46"/>
      <c r="AK19" s="47">
        <f t="shared" ref="AK19:AK22" si="31">SUM(AD19:AJ19)</f>
        <v>0</v>
      </c>
      <c r="AL19" s="46"/>
      <c r="AM19" s="46"/>
      <c r="AN19" s="46"/>
      <c r="AO19" s="46"/>
      <c r="AP19" s="46"/>
      <c r="AQ19" s="46"/>
      <c r="AR19" s="46"/>
      <c r="AS19" s="47">
        <f t="shared" ref="AS19:AS22" si="32">SUM(AL19:AR19)</f>
        <v>0</v>
      </c>
      <c r="AT19" s="46"/>
      <c r="AU19" s="46"/>
      <c r="AV19" s="46"/>
      <c r="AW19" s="46"/>
      <c r="AX19" s="46"/>
      <c r="AY19" s="46"/>
      <c r="AZ19" s="46"/>
      <c r="BA19" s="47">
        <f t="shared" ref="BA19:BA22" si="33">SUM(AT19:AZ19)</f>
        <v>0</v>
      </c>
      <c r="BB19" s="46"/>
      <c r="BC19" s="46"/>
      <c r="BD19" s="46"/>
      <c r="BE19" s="46"/>
      <c r="BF19" s="46"/>
      <c r="BG19" s="46"/>
      <c r="BH19" s="46"/>
      <c r="BI19" s="47">
        <f t="shared" ref="BI19:BI22" si="34">SUM(BB19:BH19)</f>
        <v>0</v>
      </c>
      <c r="BJ19" s="46"/>
      <c r="BK19" s="46"/>
      <c r="BL19" s="46"/>
      <c r="BM19" s="46"/>
      <c r="BN19" s="46"/>
      <c r="BO19" s="46"/>
      <c r="BP19" s="46"/>
      <c r="BQ19" s="47">
        <f t="shared" ref="BQ19:BQ22" si="35">SUM(BJ19:BP19)</f>
        <v>0</v>
      </c>
      <c r="BR19" s="46"/>
      <c r="BS19" s="46"/>
      <c r="BT19" s="46"/>
      <c r="BU19" s="46"/>
      <c r="BV19" s="46"/>
      <c r="BW19" s="46"/>
      <c r="BX19" s="46"/>
      <c r="BY19" s="47">
        <f t="shared" ref="BY19:BY22" si="36">SUM(BR19:BX19)</f>
        <v>0</v>
      </c>
      <c r="BZ19" s="46"/>
      <c r="CA19" s="46"/>
      <c r="CB19" s="46"/>
      <c r="CC19" s="46"/>
      <c r="CD19" s="46"/>
      <c r="CE19" s="46"/>
      <c r="CF19" s="46"/>
      <c r="CG19" s="47">
        <f t="shared" ref="CG19:CG22" si="37">(SUM(BZ19:CF19))</f>
        <v>0</v>
      </c>
      <c r="CH19" s="46"/>
      <c r="CI19" s="46"/>
      <c r="CJ19" s="46"/>
      <c r="CK19" s="46"/>
      <c r="CL19" s="46"/>
      <c r="CM19" s="46"/>
      <c r="CN19" s="46"/>
      <c r="CO19" s="47">
        <f t="shared" ref="CO19:CO22" si="38">SUM(CH19:CN19)</f>
        <v>0</v>
      </c>
      <c r="CP19" s="46"/>
      <c r="CQ19" s="46"/>
      <c r="CR19" s="46"/>
      <c r="CS19" s="46"/>
      <c r="CT19" s="46"/>
      <c r="CU19" s="46"/>
      <c r="CV19" s="46"/>
      <c r="CW19" s="47">
        <f t="shared" ref="CW19:CW22" si="39">SUM(CP19:CV19)</f>
        <v>0</v>
      </c>
      <c r="CX19" s="46"/>
      <c r="CY19" s="46"/>
      <c r="CZ19" s="46"/>
      <c r="DA19" s="46"/>
      <c r="DB19" s="46"/>
      <c r="DC19" s="46"/>
      <c r="DD19" s="46"/>
      <c r="DE19" s="47">
        <f t="shared" ref="DE19:DE22" si="40">SUM(CX19:DD19)</f>
        <v>0</v>
      </c>
      <c r="DF19" s="46"/>
      <c r="DG19" s="46"/>
      <c r="DH19" s="46"/>
      <c r="DI19" s="46"/>
      <c r="DJ19" s="46"/>
      <c r="DK19" s="46"/>
      <c r="DL19" s="46"/>
      <c r="DM19" s="47">
        <f t="shared" ref="DM19:DM22" si="41">SUM(DF19:DL19)</f>
        <v>0</v>
      </c>
      <c r="DN19" s="46"/>
      <c r="DO19" s="46"/>
      <c r="DP19" s="46"/>
      <c r="DQ19" s="46"/>
      <c r="DR19" s="46"/>
      <c r="DS19" s="46"/>
      <c r="DT19" s="46"/>
      <c r="DU19" s="47">
        <f t="shared" ref="DU19:DU22" si="42">SUM(DN19:DT19)</f>
        <v>0</v>
      </c>
      <c r="DV19" s="46"/>
      <c r="DW19" s="46"/>
      <c r="DX19" s="46"/>
      <c r="DY19" s="46"/>
      <c r="DZ19" s="46"/>
      <c r="EA19" s="46"/>
      <c r="EB19" s="46"/>
      <c r="EC19" s="47">
        <f t="shared" ref="EC19:EC22" si="43">SUM(DV19:EB19)</f>
        <v>0</v>
      </c>
      <c r="ED19" s="46"/>
      <c r="EE19" s="46"/>
      <c r="EF19" s="46"/>
      <c r="EG19" s="46"/>
      <c r="EH19" s="46"/>
      <c r="EI19" s="46"/>
      <c r="EJ19" s="46"/>
      <c r="EK19" s="47">
        <f t="shared" ref="EK19:EK22" si="44">SUM(ED19:EJ19)</f>
        <v>0</v>
      </c>
      <c r="EL19" s="46"/>
      <c r="EM19" s="46"/>
      <c r="EN19" s="46"/>
      <c r="EO19" s="46"/>
      <c r="EP19" s="46"/>
      <c r="EQ19" s="46"/>
      <c r="ER19" s="46"/>
      <c r="ES19" s="47">
        <f t="shared" ref="ES19:ES22" si="45">SUM(EL19:ER19)</f>
        <v>0</v>
      </c>
      <c r="ET19" s="46"/>
      <c r="EU19" s="46"/>
      <c r="EV19" s="46"/>
      <c r="EW19" s="46"/>
      <c r="EX19" s="46"/>
      <c r="EY19" s="46"/>
      <c r="EZ19" s="46"/>
      <c r="FA19" s="47">
        <f t="shared" ref="FA19:FA22" si="46">SUM(ET19:EZ19)</f>
        <v>0</v>
      </c>
      <c r="FB19" s="46"/>
      <c r="FC19" s="46"/>
      <c r="FD19" s="46"/>
      <c r="FE19" s="46"/>
      <c r="FF19" s="46"/>
      <c r="FG19" s="46"/>
      <c r="FH19" s="46"/>
      <c r="FI19" s="47">
        <f t="shared" ref="FI19:FI22" si="47">SUM(FB19:FH19)</f>
        <v>0</v>
      </c>
      <c r="FJ19" s="46"/>
      <c r="FK19" s="46"/>
      <c r="FL19" s="46"/>
      <c r="FM19" s="46"/>
      <c r="FN19" s="46"/>
      <c r="FO19" s="46"/>
      <c r="FP19" s="46"/>
      <c r="FQ19" s="47">
        <f t="shared" ref="FQ19:FQ22" si="48">SUM(FJ19:FP19)</f>
        <v>0</v>
      </c>
      <c r="FR19" s="46"/>
      <c r="FS19" s="46"/>
      <c r="FT19" s="46"/>
      <c r="FU19" s="46"/>
      <c r="FV19" s="46"/>
      <c r="FW19" s="46"/>
      <c r="FX19" s="46"/>
      <c r="FY19" s="47">
        <f t="shared" ref="FY19:FY22" si="49">SUM(FR19:FX19)</f>
        <v>0</v>
      </c>
      <c r="FZ19" s="46"/>
      <c r="GA19" s="46"/>
      <c r="GB19" s="46"/>
      <c r="GC19" s="46"/>
      <c r="GD19" s="46"/>
      <c r="GE19" s="46"/>
      <c r="GF19" s="46"/>
      <c r="GG19" s="47">
        <f t="shared" ref="GG19:GG22" si="50">SUM(FZ19:GF19)</f>
        <v>0</v>
      </c>
      <c r="GH19" s="46"/>
      <c r="GI19" s="46"/>
      <c r="GJ19" s="46"/>
      <c r="GK19" s="46"/>
      <c r="GL19" s="46"/>
      <c r="GM19" s="46"/>
      <c r="GN19" s="46"/>
      <c r="GO19" s="47">
        <f t="shared" ref="GO19:GO22" si="51">SUM(GH19:GN19)</f>
        <v>0</v>
      </c>
      <c r="GP19" s="46"/>
      <c r="GQ19" s="46"/>
      <c r="GR19" s="46"/>
      <c r="GS19" s="46"/>
      <c r="GT19" s="46"/>
      <c r="GU19" s="46"/>
      <c r="GV19" s="46"/>
      <c r="GW19" s="47">
        <f t="shared" ref="GW19:GW22" si="52">SUM(GP19:GV19)</f>
        <v>0</v>
      </c>
      <c r="GX19" s="46"/>
      <c r="GY19" s="46"/>
      <c r="GZ19" s="46"/>
      <c r="HA19" s="46"/>
      <c r="HB19" s="46"/>
      <c r="HC19" s="46"/>
      <c r="HD19" s="46"/>
      <c r="HE19" s="47">
        <f t="shared" ref="HE19:HE22" si="53">SUM(GX19:HD19)</f>
        <v>0</v>
      </c>
      <c r="HF19" s="46"/>
      <c r="HG19" s="46"/>
      <c r="HH19" s="46"/>
      <c r="HI19" s="46"/>
      <c r="HJ19" s="46"/>
      <c r="HK19" s="46"/>
      <c r="HL19" s="46"/>
      <c r="HM19" s="47">
        <f t="shared" ref="HM19:HM22" si="54">SUM(HF19:HL19)</f>
        <v>0</v>
      </c>
      <c r="HN19" s="46"/>
      <c r="HO19" s="46"/>
      <c r="HP19" s="46"/>
      <c r="HQ19" s="46"/>
      <c r="HR19" s="46"/>
      <c r="HS19" s="46"/>
      <c r="HT19" s="46"/>
      <c r="HU19" s="47">
        <f t="shared" ref="HU19:HU22" si="55">SUM(HN19:HT19)</f>
        <v>0</v>
      </c>
      <c r="HV19" s="46"/>
      <c r="HW19" s="46"/>
      <c r="HX19" s="46"/>
      <c r="HY19" s="46"/>
      <c r="HZ19" s="46"/>
      <c r="IA19" s="46"/>
      <c r="IB19" s="46"/>
      <c r="IC19" s="47">
        <f t="shared" ref="IC19:IC22" si="56">SUM(HV19:IB19)</f>
        <v>0</v>
      </c>
      <c r="ID19" s="46"/>
      <c r="IE19" s="46"/>
      <c r="IF19" s="46"/>
      <c r="IG19" s="46"/>
      <c r="IH19" s="46"/>
      <c r="II19" s="46"/>
      <c r="IJ19" s="46"/>
      <c r="IK19" s="47">
        <f t="shared" ref="IK19:IK22" si="57">SUM(ID19:IJ19)</f>
        <v>0</v>
      </c>
      <c r="IL19" s="46"/>
      <c r="IM19" s="46"/>
      <c r="IN19" s="46"/>
      <c r="IO19" s="46"/>
      <c r="IP19" s="46"/>
      <c r="IQ19" s="46"/>
      <c r="IR19" s="46"/>
      <c r="IS19" s="47">
        <f t="shared" ref="IS19:IS22" si="58">SUM(IL19:IR19)</f>
        <v>0</v>
      </c>
      <c r="IT19" s="43">
        <f t="shared" ref="IT19:IT22" si="59">SUMIF($N$17:$IS$17,IT$17,$N19:$IS19)</f>
        <v>0</v>
      </c>
      <c r="IU19" s="43">
        <f t="shared" si="28"/>
        <v>0</v>
      </c>
      <c r="IV19" s="43">
        <f t="shared" si="28"/>
        <v>0</v>
      </c>
      <c r="IW19" s="43">
        <f t="shared" si="28"/>
        <v>0</v>
      </c>
      <c r="IX19" s="43">
        <f t="shared" si="28"/>
        <v>0</v>
      </c>
      <c r="IY19" s="43">
        <f t="shared" si="28"/>
        <v>0</v>
      </c>
      <c r="IZ19" s="43">
        <f t="shared" si="28"/>
        <v>0</v>
      </c>
      <c r="JA19" s="43">
        <f t="shared" si="28"/>
        <v>0</v>
      </c>
      <c r="JB19" s="80">
        <f t="shared" ref="JB19:JB22" si="60">IF((COUNTIF($N$15:$IS$15,"Montag")*E19+COUNTIF($N$15:$IS$15,"Dienstag")*F19+COUNTIF($N$15:$IS$15,"Mittwoch")*G19+COUNTIF($N$15:$IS$15,"Donnerstag")*H19+COUNTIF($N$15:$IS$15,"Freitag")*I19+COUNTIF($N$15:$IS$15,"Samstag")*J19+COUNTIF($N$15:$IS$15,"Sonntag")*K19)="","",COUNTIF($N$15:$IS$15,"Montag")*E19+COUNTIF($N$15:$IS$15,"Dienstag")*F19+COUNTIF($N$15:$IS$15,"Mittwoch")*G19+COUNTIF($N$15:$IS$15,"Donnerstag")*H19+COUNTIF($N$15:$IS$15,"Freitag")*I19+COUNTIF($N$15:$IS$15,"Samstag")*J19+COUNTIF($N$15:$IS$15,"Sonntag")*K19)</f>
        <v>169.4</v>
      </c>
      <c r="JC19" s="43">
        <f t="shared" ref="JC19:JC22" si="61">JA19-JB19</f>
        <v>-169.4</v>
      </c>
      <c r="JD19" s="50">
        <f t="shared" ref="JD19:JD22" si="62">IF(JC19=0,"",1-(JA19/JB19))</f>
        <v>1</v>
      </c>
    </row>
    <row r="20" spans="1:264" ht="20.100000000000001" customHeight="1">
      <c r="A20" s="68">
        <f>IF(Übersicht!A13="","",Übersicht!A13)</f>
        <v>3</v>
      </c>
      <c r="B20" s="68" t="str">
        <f>IF(Übersicht!B13="","",Übersicht!B13)</f>
        <v>Müller</v>
      </c>
      <c r="C20" s="68" t="str">
        <f>IF(Übersicht!C13="","",Übersicht!C13)</f>
        <v>Otto</v>
      </c>
      <c r="D20" s="75">
        <f>Übersicht!E13</f>
        <v>20</v>
      </c>
      <c r="E20" s="75">
        <f>Übersicht!F13</f>
        <v>4</v>
      </c>
      <c r="F20" s="75">
        <f>Übersicht!G13</f>
        <v>4</v>
      </c>
      <c r="G20" s="75">
        <f>Übersicht!H13</f>
        <v>4</v>
      </c>
      <c r="H20" s="75">
        <f>Übersicht!I13</f>
        <v>4</v>
      </c>
      <c r="I20" s="75">
        <f>Übersicht!J13</f>
        <v>4</v>
      </c>
      <c r="J20" s="75">
        <f>Übersicht!K13</f>
        <v>0</v>
      </c>
      <c r="K20" s="75">
        <f>Übersicht!L13</f>
        <v>0</v>
      </c>
      <c r="L20" s="82">
        <f>Übersicht!M13</f>
        <v>0.6</v>
      </c>
      <c r="M20" s="75">
        <f>Übersicht!N13</f>
        <v>8</v>
      </c>
      <c r="N20" s="46"/>
      <c r="O20" s="46"/>
      <c r="P20" s="46"/>
      <c r="Q20" s="46"/>
      <c r="R20" s="46"/>
      <c r="S20" s="46"/>
      <c r="T20" s="46"/>
      <c r="U20" s="47">
        <f t="shared" si="29"/>
        <v>0</v>
      </c>
      <c r="V20" s="46"/>
      <c r="W20" s="46"/>
      <c r="X20" s="46"/>
      <c r="Y20" s="46"/>
      <c r="Z20" s="46"/>
      <c r="AA20" s="46"/>
      <c r="AB20" s="46"/>
      <c r="AC20" s="47">
        <f t="shared" si="30"/>
        <v>0</v>
      </c>
      <c r="AD20" s="46"/>
      <c r="AE20" s="46"/>
      <c r="AF20" s="46"/>
      <c r="AG20" s="46"/>
      <c r="AH20" s="46"/>
      <c r="AI20" s="46"/>
      <c r="AJ20" s="46"/>
      <c r="AK20" s="47">
        <f t="shared" si="31"/>
        <v>0</v>
      </c>
      <c r="AL20" s="46"/>
      <c r="AM20" s="46"/>
      <c r="AN20" s="46"/>
      <c r="AO20" s="46"/>
      <c r="AP20" s="46"/>
      <c r="AQ20" s="46"/>
      <c r="AR20" s="46"/>
      <c r="AS20" s="47">
        <f t="shared" si="32"/>
        <v>0</v>
      </c>
      <c r="AT20" s="46"/>
      <c r="AU20" s="46"/>
      <c r="AV20" s="46"/>
      <c r="AW20" s="46"/>
      <c r="AX20" s="46"/>
      <c r="AY20" s="46"/>
      <c r="AZ20" s="46"/>
      <c r="BA20" s="47">
        <f t="shared" si="33"/>
        <v>0</v>
      </c>
      <c r="BB20" s="46"/>
      <c r="BC20" s="46"/>
      <c r="BD20" s="46"/>
      <c r="BE20" s="46"/>
      <c r="BF20" s="46"/>
      <c r="BG20" s="46"/>
      <c r="BH20" s="46"/>
      <c r="BI20" s="47">
        <f t="shared" si="34"/>
        <v>0</v>
      </c>
      <c r="BJ20" s="46"/>
      <c r="BK20" s="46"/>
      <c r="BL20" s="46"/>
      <c r="BM20" s="46"/>
      <c r="BN20" s="46"/>
      <c r="BO20" s="46"/>
      <c r="BP20" s="46"/>
      <c r="BQ20" s="47">
        <f t="shared" si="35"/>
        <v>0</v>
      </c>
      <c r="BR20" s="46"/>
      <c r="BS20" s="46"/>
      <c r="BT20" s="46"/>
      <c r="BU20" s="46"/>
      <c r="BV20" s="46"/>
      <c r="BW20" s="46"/>
      <c r="BX20" s="46"/>
      <c r="BY20" s="47">
        <f t="shared" si="36"/>
        <v>0</v>
      </c>
      <c r="BZ20" s="46"/>
      <c r="CA20" s="46"/>
      <c r="CB20" s="46"/>
      <c r="CC20" s="46"/>
      <c r="CD20" s="46"/>
      <c r="CE20" s="46"/>
      <c r="CF20" s="46"/>
      <c r="CG20" s="47">
        <f t="shared" si="37"/>
        <v>0</v>
      </c>
      <c r="CH20" s="46"/>
      <c r="CI20" s="46"/>
      <c r="CJ20" s="46"/>
      <c r="CK20" s="46"/>
      <c r="CL20" s="46"/>
      <c r="CM20" s="46"/>
      <c r="CN20" s="46"/>
      <c r="CO20" s="47">
        <f t="shared" si="38"/>
        <v>0</v>
      </c>
      <c r="CP20" s="46"/>
      <c r="CQ20" s="46"/>
      <c r="CR20" s="46"/>
      <c r="CS20" s="46"/>
      <c r="CT20" s="46"/>
      <c r="CU20" s="46"/>
      <c r="CV20" s="46"/>
      <c r="CW20" s="47">
        <f t="shared" si="39"/>
        <v>0</v>
      </c>
      <c r="CX20" s="46"/>
      <c r="CY20" s="46"/>
      <c r="CZ20" s="46"/>
      <c r="DA20" s="46"/>
      <c r="DB20" s="46"/>
      <c r="DC20" s="46"/>
      <c r="DD20" s="46"/>
      <c r="DE20" s="47">
        <f t="shared" si="40"/>
        <v>0</v>
      </c>
      <c r="DF20" s="46"/>
      <c r="DG20" s="46"/>
      <c r="DH20" s="46"/>
      <c r="DI20" s="46"/>
      <c r="DJ20" s="46"/>
      <c r="DK20" s="46"/>
      <c r="DL20" s="46"/>
      <c r="DM20" s="47">
        <f t="shared" si="41"/>
        <v>0</v>
      </c>
      <c r="DN20" s="46"/>
      <c r="DO20" s="46"/>
      <c r="DP20" s="46"/>
      <c r="DQ20" s="46"/>
      <c r="DR20" s="46"/>
      <c r="DS20" s="46"/>
      <c r="DT20" s="46"/>
      <c r="DU20" s="47">
        <f t="shared" si="42"/>
        <v>0</v>
      </c>
      <c r="DV20" s="46"/>
      <c r="DW20" s="46"/>
      <c r="DX20" s="46"/>
      <c r="DY20" s="46"/>
      <c r="DZ20" s="46"/>
      <c r="EA20" s="46"/>
      <c r="EB20" s="46"/>
      <c r="EC20" s="47">
        <f t="shared" si="43"/>
        <v>0</v>
      </c>
      <c r="ED20" s="46"/>
      <c r="EE20" s="46"/>
      <c r="EF20" s="46"/>
      <c r="EG20" s="46"/>
      <c r="EH20" s="46"/>
      <c r="EI20" s="46"/>
      <c r="EJ20" s="46"/>
      <c r="EK20" s="47">
        <f t="shared" si="44"/>
        <v>0</v>
      </c>
      <c r="EL20" s="46"/>
      <c r="EM20" s="46"/>
      <c r="EN20" s="46"/>
      <c r="EO20" s="46"/>
      <c r="EP20" s="46"/>
      <c r="EQ20" s="46"/>
      <c r="ER20" s="46"/>
      <c r="ES20" s="47">
        <f t="shared" si="45"/>
        <v>0</v>
      </c>
      <c r="ET20" s="46"/>
      <c r="EU20" s="46"/>
      <c r="EV20" s="46"/>
      <c r="EW20" s="46"/>
      <c r="EX20" s="46"/>
      <c r="EY20" s="46"/>
      <c r="EZ20" s="46"/>
      <c r="FA20" s="47">
        <f t="shared" si="46"/>
        <v>0</v>
      </c>
      <c r="FB20" s="46"/>
      <c r="FC20" s="46"/>
      <c r="FD20" s="46"/>
      <c r="FE20" s="46"/>
      <c r="FF20" s="46"/>
      <c r="FG20" s="46"/>
      <c r="FH20" s="46"/>
      <c r="FI20" s="47">
        <f t="shared" si="47"/>
        <v>0</v>
      </c>
      <c r="FJ20" s="46"/>
      <c r="FK20" s="46"/>
      <c r="FL20" s="46"/>
      <c r="FM20" s="46"/>
      <c r="FN20" s="46"/>
      <c r="FO20" s="46"/>
      <c r="FP20" s="46"/>
      <c r="FQ20" s="47">
        <f t="shared" si="48"/>
        <v>0</v>
      </c>
      <c r="FR20" s="46"/>
      <c r="FS20" s="46"/>
      <c r="FT20" s="46"/>
      <c r="FU20" s="46"/>
      <c r="FV20" s="46"/>
      <c r="FW20" s="46"/>
      <c r="FX20" s="46"/>
      <c r="FY20" s="47">
        <f t="shared" si="49"/>
        <v>0</v>
      </c>
      <c r="FZ20" s="46"/>
      <c r="GA20" s="46"/>
      <c r="GB20" s="46"/>
      <c r="GC20" s="46"/>
      <c r="GD20" s="46"/>
      <c r="GE20" s="46"/>
      <c r="GF20" s="46"/>
      <c r="GG20" s="47">
        <f t="shared" si="50"/>
        <v>0</v>
      </c>
      <c r="GH20" s="46"/>
      <c r="GI20" s="46"/>
      <c r="GJ20" s="46"/>
      <c r="GK20" s="46"/>
      <c r="GL20" s="46"/>
      <c r="GM20" s="46"/>
      <c r="GN20" s="46"/>
      <c r="GO20" s="47">
        <f t="shared" si="51"/>
        <v>0</v>
      </c>
      <c r="GP20" s="46"/>
      <c r="GQ20" s="46"/>
      <c r="GR20" s="46"/>
      <c r="GS20" s="46"/>
      <c r="GT20" s="46"/>
      <c r="GU20" s="46"/>
      <c r="GV20" s="46"/>
      <c r="GW20" s="47">
        <f t="shared" si="52"/>
        <v>0</v>
      </c>
      <c r="GX20" s="46"/>
      <c r="GY20" s="46"/>
      <c r="GZ20" s="46"/>
      <c r="HA20" s="46"/>
      <c r="HB20" s="46"/>
      <c r="HC20" s="46"/>
      <c r="HD20" s="46"/>
      <c r="HE20" s="47">
        <f t="shared" si="53"/>
        <v>0</v>
      </c>
      <c r="HF20" s="46"/>
      <c r="HG20" s="46"/>
      <c r="HH20" s="46"/>
      <c r="HI20" s="46"/>
      <c r="HJ20" s="46"/>
      <c r="HK20" s="46"/>
      <c r="HL20" s="46"/>
      <c r="HM20" s="47">
        <f t="shared" si="54"/>
        <v>0</v>
      </c>
      <c r="HN20" s="46"/>
      <c r="HO20" s="46"/>
      <c r="HP20" s="46"/>
      <c r="HQ20" s="46"/>
      <c r="HR20" s="46"/>
      <c r="HS20" s="46"/>
      <c r="HT20" s="46"/>
      <c r="HU20" s="47">
        <f t="shared" si="55"/>
        <v>0</v>
      </c>
      <c r="HV20" s="46"/>
      <c r="HW20" s="46"/>
      <c r="HX20" s="46"/>
      <c r="HY20" s="46"/>
      <c r="HZ20" s="46"/>
      <c r="IA20" s="46"/>
      <c r="IB20" s="46"/>
      <c r="IC20" s="47">
        <f t="shared" si="56"/>
        <v>0</v>
      </c>
      <c r="ID20" s="46"/>
      <c r="IE20" s="46"/>
      <c r="IF20" s="46"/>
      <c r="IG20" s="46"/>
      <c r="IH20" s="46"/>
      <c r="II20" s="46"/>
      <c r="IJ20" s="46"/>
      <c r="IK20" s="47">
        <f t="shared" si="57"/>
        <v>0</v>
      </c>
      <c r="IL20" s="46"/>
      <c r="IM20" s="46"/>
      <c r="IN20" s="46"/>
      <c r="IO20" s="46"/>
      <c r="IP20" s="46"/>
      <c r="IQ20" s="46"/>
      <c r="IR20" s="46"/>
      <c r="IS20" s="47">
        <f t="shared" si="58"/>
        <v>0</v>
      </c>
      <c r="IT20" s="43">
        <f t="shared" si="59"/>
        <v>0</v>
      </c>
      <c r="IU20" s="43">
        <f t="shared" si="28"/>
        <v>0</v>
      </c>
      <c r="IV20" s="43">
        <f t="shared" si="28"/>
        <v>0</v>
      </c>
      <c r="IW20" s="43">
        <f t="shared" si="28"/>
        <v>0</v>
      </c>
      <c r="IX20" s="43">
        <f t="shared" si="28"/>
        <v>0</v>
      </c>
      <c r="IY20" s="43">
        <f t="shared" si="28"/>
        <v>0</v>
      </c>
      <c r="IZ20" s="43">
        <f t="shared" si="28"/>
        <v>0</v>
      </c>
      <c r="JA20" s="43">
        <f t="shared" si="28"/>
        <v>0</v>
      </c>
      <c r="JB20" s="80">
        <f t="shared" si="60"/>
        <v>88</v>
      </c>
      <c r="JC20" s="43">
        <f t="shared" si="61"/>
        <v>-88</v>
      </c>
      <c r="JD20" s="50">
        <f t="shared" si="62"/>
        <v>1</v>
      </c>
    </row>
    <row r="21" spans="1:264" ht="20.100000000000001" customHeight="1">
      <c r="A21" s="68">
        <f>IF(Übersicht!A14="","",Übersicht!A14)</f>
        <v>4</v>
      </c>
      <c r="B21" s="68" t="str">
        <f>IF(Übersicht!B14="","",Übersicht!B14)</f>
        <v>Meier</v>
      </c>
      <c r="C21" s="68" t="str">
        <f>IF(Übersicht!C14="","",Übersicht!C14)</f>
        <v>Martha</v>
      </c>
      <c r="D21" s="75">
        <f>Übersicht!E14</f>
        <v>38.5</v>
      </c>
      <c r="E21" s="75">
        <f>Übersicht!F14</f>
        <v>7.7</v>
      </c>
      <c r="F21" s="75">
        <f>Übersicht!G14</f>
        <v>7.7</v>
      </c>
      <c r="G21" s="75">
        <f>Übersicht!H14</f>
        <v>7.7</v>
      </c>
      <c r="H21" s="75">
        <f>Übersicht!I14</f>
        <v>7.7</v>
      </c>
      <c r="I21" s="75">
        <f>Übersicht!J14</f>
        <v>7.7</v>
      </c>
      <c r="J21" s="75">
        <f>Übersicht!K14</f>
        <v>0</v>
      </c>
      <c r="K21" s="75">
        <f>Übersicht!L14</f>
        <v>0</v>
      </c>
      <c r="L21" s="82">
        <f>Übersicht!M14</f>
        <v>0.6</v>
      </c>
      <c r="M21" s="75">
        <f>Übersicht!N14</f>
        <v>15.400000000000002</v>
      </c>
      <c r="N21" s="46"/>
      <c r="O21" s="46"/>
      <c r="P21" s="46"/>
      <c r="Q21" s="46"/>
      <c r="R21" s="46"/>
      <c r="S21" s="46"/>
      <c r="T21" s="46"/>
      <c r="U21" s="47">
        <f t="shared" si="29"/>
        <v>0</v>
      </c>
      <c r="V21" s="46"/>
      <c r="W21" s="46"/>
      <c r="X21" s="46"/>
      <c r="Y21" s="46"/>
      <c r="Z21" s="46"/>
      <c r="AA21" s="46"/>
      <c r="AB21" s="46"/>
      <c r="AC21" s="47">
        <f t="shared" si="30"/>
        <v>0</v>
      </c>
      <c r="AD21" s="46"/>
      <c r="AE21" s="46"/>
      <c r="AF21" s="46"/>
      <c r="AG21" s="46"/>
      <c r="AH21" s="46"/>
      <c r="AI21" s="46"/>
      <c r="AJ21" s="46"/>
      <c r="AK21" s="47">
        <f t="shared" si="31"/>
        <v>0</v>
      </c>
      <c r="AL21" s="46"/>
      <c r="AM21" s="46"/>
      <c r="AN21" s="46"/>
      <c r="AO21" s="46"/>
      <c r="AP21" s="46"/>
      <c r="AQ21" s="46"/>
      <c r="AR21" s="46"/>
      <c r="AS21" s="47">
        <f t="shared" si="32"/>
        <v>0</v>
      </c>
      <c r="AT21" s="46"/>
      <c r="AU21" s="46"/>
      <c r="AV21" s="46"/>
      <c r="AW21" s="46"/>
      <c r="AX21" s="46"/>
      <c r="AY21" s="46"/>
      <c r="AZ21" s="46"/>
      <c r="BA21" s="47">
        <f t="shared" si="33"/>
        <v>0</v>
      </c>
      <c r="BB21" s="46"/>
      <c r="BC21" s="46"/>
      <c r="BD21" s="46"/>
      <c r="BE21" s="46"/>
      <c r="BF21" s="46"/>
      <c r="BG21" s="46"/>
      <c r="BH21" s="46"/>
      <c r="BI21" s="47">
        <f t="shared" si="34"/>
        <v>0</v>
      </c>
      <c r="BJ21" s="46"/>
      <c r="BK21" s="46"/>
      <c r="BL21" s="46"/>
      <c r="BM21" s="46"/>
      <c r="BN21" s="46"/>
      <c r="BO21" s="46"/>
      <c r="BP21" s="46"/>
      <c r="BQ21" s="47">
        <f t="shared" si="35"/>
        <v>0</v>
      </c>
      <c r="BR21" s="46"/>
      <c r="BS21" s="46"/>
      <c r="BT21" s="46"/>
      <c r="BU21" s="46"/>
      <c r="BV21" s="46"/>
      <c r="BW21" s="46"/>
      <c r="BX21" s="46"/>
      <c r="BY21" s="47">
        <f t="shared" si="36"/>
        <v>0</v>
      </c>
      <c r="BZ21" s="46"/>
      <c r="CA21" s="46"/>
      <c r="CB21" s="46"/>
      <c r="CC21" s="46"/>
      <c r="CD21" s="46"/>
      <c r="CE21" s="46"/>
      <c r="CF21" s="46"/>
      <c r="CG21" s="47">
        <f t="shared" si="37"/>
        <v>0</v>
      </c>
      <c r="CH21" s="46"/>
      <c r="CI21" s="46"/>
      <c r="CJ21" s="46"/>
      <c r="CK21" s="46"/>
      <c r="CL21" s="46"/>
      <c r="CM21" s="46"/>
      <c r="CN21" s="46"/>
      <c r="CO21" s="47">
        <f t="shared" si="38"/>
        <v>0</v>
      </c>
      <c r="CP21" s="46"/>
      <c r="CQ21" s="46"/>
      <c r="CR21" s="46"/>
      <c r="CS21" s="46"/>
      <c r="CT21" s="46"/>
      <c r="CU21" s="46"/>
      <c r="CV21" s="46"/>
      <c r="CW21" s="47">
        <f t="shared" si="39"/>
        <v>0</v>
      </c>
      <c r="CX21" s="46"/>
      <c r="CY21" s="46"/>
      <c r="CZ21" s="46"/>
      <c r="DA21" s="46"/>
      <c r="DB21" s="46"/>
      <c r="DC21" s="46"/>
      <c r="DD21" s="46"/>
      <c r="DE21" s="47">
        <f t="shared" si="40"/>
        <v>0</v>
      </c>
      <c r="DF21" s="46"/>
      <c r="DG21" s="46"/>
      <c r="DH21" s="46"/>
      <c r="DI21" s="46"/>
      <c r="DJ21" s="46"/>
      <c r="DK21" s="46"/>
      <c r="DL21" s="46"/>
      <c r="DM21" s="47">
        <f t="shared" si="41"/>
        <v>0</v>
      </c>
      <c r="DN21" s="46"/>
      <c r="DO21" s="46"/>
      <c r="DP21" s="46"/>
      <c r="DQ21" s="46"/>
      <c r="DR21" s="46"/>
      <c r="DS21" s="46"/>
      <c r="DT21" s="46"/>
      <c r="DU21" s="47">
        <f t="shared" si="42"/>
        <v>0</v>
      </c>
      <c r="DV21" s="46"/>
      <c r="DW21" s="46"/>
      <c r="DX21" s="46"/>
      <c r="DY21" s="46"/>
      <c r="DZ21" s="46"/>
      <c r="EA21" s="46"/>
      <c r="EB21" s="46"/>
      <c r="EC21" s="47">
        <f t="shared" si="43"/>
        <v>0</v>
      </c>
      <c r="ED21" s="46"/>
      <c r="EE21" s="46"/>
      <c r="EF21" s="46"/>
      <c r="EG21" s="46"/>
      <c r="EH21" s="46"/>
      <c r="EI21" s="46"/>
      <c r="EJ21" s="46"/>
      <c r="EK21" s="47">
        <f t="shared" si="44"/>
        <v>0</v>
      </c>
      <c r="EL21" s="46"/>
      <c r="EM21" s="46"/>
      <c r="EN21" s="46"/>
      <c r="EO21" s="46"/>
      <c r="EP21" s="46"/>
      <c r="EQ21" s="46"/>
      <c r="ER21" s="46"/>
      <c r="ES21" s="47">
        <f t="shared" si="45"/>
        <v>0</v>
      </c>
      <c r="ET21" s="46"/>
      <c r="EU21" s="46"/>
      <c r="EV21" s="46"/>
      <c r="EW21" s="46"/>
      <c r="EX21" s="46"/>
      <c r="EY21" s="46"/>
      <c r="EZ21" s="46"/>
      <c r="FA21" s="47">
        <f t="shared" si="46"/>
        <v>0</v>
      </c>
      <c r="FB21" s="46"/>
      <c r="FC21" s="46"/>
      <c r="FD21" s="46"/>
      <c r="FE21" s="46"/>
      <c r="FF21" s="46"/>
      <c r="FG21" s="46"/>
      <c r="FH21" s="46"/>
      <c r="FI21" s="47">
        <f t="shared" si="47"/>
        <v>0</v>
      </c>
      <c r="FJ21" s="46"/>
      <c r="FK21" s="46"/>
      <c r="FL21" s="46"/>
      <c r="FM21" s="46"/>
      <c r="FN21" s="46"/>
      <c r="FO21" s="46"/>
      <c r="FP21" s="46"/>
      <c r="FQ21" s="47">
        <f t="shared" si="48"/>
        <v>0</v>
      </c>
      <c r="FR21" s="46"/>
      <c r="FS21" s="46"/>
      <c r="FT21" s="46"/>
      <c r="FU21" s="46"/>
      <c r="FV21" s="46"/>
      <c r="FW21" s="46"/>
      <c r="FX21" s="46"/>
      <c r="FY21" s="47">
        <f t="shared" si="49"/>
        <v>0</v>
      </c>
      <c r="FZ21" s="46"/>
      <c r="GA21" s="46"/>
      <c r="GB21" s="46"/>
      <c r="GC21" s="46"/>
      <c r="GD21" s="46"/>
      <c r="GE21" s="46"/>
      <c r="GF21" s="46"/>
      <c r="GG21" s="47">
        <f t="shared" si="50"/>
        <v>0</v>
      </c>
      <c r="GH21" s="46"/>
      <c r="GI21" s="46"/>
      <c r="GJ21" s="46"/>
      <c r="GK21" s="46"/>
      <c r="GL21" s="46"/>
      <c r="GM21" s="46"/>
      <c r="GN21" s="46"/>
      <c r="GO21" s="47">
        <f t="shared" si="51"/>
        <v>0</v>
      </c>
      <c r="GP21" s="46"/>
      <c r="GQ21" s="46"/>
      <c r="GR21" s="46"/>
      <c r="GS21" s="46"/>
      <c r="GT21" s="46"/>
      <c r="GU21" s="46"/>
      <c r="GV21" s="46"/>
      <c r="GW21" s="47">
        <f t="shared" si="52"/>
        <v>0</v>
      </c>
      <c r="GX21" s="46"/>
      <c r="GY21" s="46"/>
      <c r="GZ21" s="46"/>
      <c r="HA21" s="46"/>
      <c r="HB21" s="46"/>
      <c r="HC21" s="46"/>
      <c r="HD21" s="46"/>
      <c r="HE21" s="47">
        <f t="shared" si="53"/>
        <v>0</v>
      </c>
      <c r="HF21" s="46"/>
      <c r="HG21" s="46"/>
      <c r="HH21" s="46"/>
      <c r="HI21" s="46"/>
      <c r="HJ21" s="46"/>
      <c r="HK21" s="46"/>
      <c r="HL21" s="46"/>
      <c r="HM21" s="47">
        <f t="shared" si="54"/>
        <v>0</v>
      </c>
      <c r="HN21" s="46"/>
      <c r="HO21" s="46"/>
      <c r="HP21" s="46"/>
      <c r="HQ21" s="46"/>
      <c r="HR21" s="46"/>
      <c r="HS21" s="46"/>
      <c r="HT21" s="46"/>
      <c r="HU21" s="47">
        <f t="shared" si="55"/>
        <v>0</v>
      </c>
      <c r="HV21" s="46"/>
      <c r="HW21" s="46"/>
      <c r="HX21" s="46"/>
      <c r="HY21" s="46"/>
      <c r="HZ21" s="46"/>
      <c r="IA21" s="46"/>
      <c r="IB21" s="46"/>
      <c r="IC21" s="47">
        <f t="shared" si="56"/>
        <v>0</v>
      </c>
      <c r="ID21" s="46"/>
      <c r="IE21" s="46"/>
      <c r="IF21" s="46"/>
      <c r="IG21" s="46"/>
      <c r="IH21" s="46"/>
      <c r="II21" s="46"/>
      <c r="IJ21" s="46"/>
      <c r="IK21" s="47">
        <f t="shared" si="57"/>
        <v>0</v>
      </c>
      <c r="IL21" s="46"/>
      <c r="IM21" s="46"/>
      <c r="IN21" s="46"/>
      <c r="IO21" s="46"/>
      <c r="IP21" s="46"/>
      <c r="IQ21" s="46"/>
      <c r="IR21" s="46"/>
      <c r="IS21" s="47">
        <f t="shared" si="58"/>
        <v>0</v>
      </c>
      <c r="IT21" s="43">
        <f t="shared" si="59"/>
        <v>0</v>
      </c>
      <c r="IU21" s="43">
        <f t="shared" si="28"/>
        <v>0</v>
      </c>
      <c r="IV21" s="43">
        <f t="shared" si="28"/>
        <v>0</v>
      </c>
      <c r="IW21" s="43">
        <f t="shared" si="28"/>
        <v>0</v>
      </c>
      <c r="IX21" s="43">
        <f t="shared" si="28"/>
        <v>0</v>
      </c>
      <c r="IY21" s="43">
        <f t="shared" si="28"/>
        <v>0</v>
      </c>
      <c r="IZ21" s="43">
        <f t="shared" si="28"/>
        <v>0</v>
      </c>
      <c r="JA21" s="43">
        <f t="shared" si="28"/>
        <v>0</v>
      </c>
      <c r="JB21" s="80">
        <f t="shared" si="60"/>
        <v>169.4</v>
      </c>
      <c r="JC21" s="43">
        <f t="shared" si="61"/>
        <v>-169.4</v>
      </c>
      <c r="JD21" s="50">
        <f t="shared" si="62"/>
        <v>1</v>
      </c>
    </row>
    <row r="22" spans="1:264" ht="20.100000000000001" customHeight="1">
      <c r="A22" s="68">
        <f>IF(Übersicht!A15="","",Übersicht!A15)</f>
        <v>5</v>
      </c>
      <c r="B22" s="68" t="str">
        <f>IF(Übersicht!B15="","",Übersicht!B15)</f>
        <v>Huber</v>
      </c>
      <c r="C22" s="68" t="str">
        <f>IF(Übersicht!C15="","",Übersicht!C15)</f>
        <v>Aloisia</v>
      </c>
      <c r="D22" s="75">
        <f>Übersicht!E15</f>
        <v>15</v>
      </c>
      <c r="E22" s="75">
        <f>Übersicht!F15</f>
        <v>3</v>
      </c>
      <c r="F22" s="75">
        <f>Übersicht!G15</f>
        <v>3</v>
      </c>
      <c r="G22" s="75">
        <f>Übersicht!H15</f>
        <v>3</v>
      </c>
      <c r="H22" s="75">
        <f>Übersicht!I15</f>
        <v>3</v>
      </c>
      <c r="I22" s="75">
        <f>Übersicht!J15</f>
        <v>3</v>
      </c>
      <c r="J22" s="75">
        <f>Übersicht!K15</f>
        <v>0</v>
      </c>
      <c r="K22" s="75">
        <f>Übersicht!L15</f>
        <v>0</v>
      </c>
      <c r="L22" s="82">
        <f>Übersicht!M15</f>
        <v>0.9</v>
      </c>
      <c r="M22" s="75">
        <f>Übersicht!N15</f>
        <v>1.5</v>
      </c>
      <c r="N22" s="46"/>
      <c r="O22" s="46"/>
      <c r="P22" s="46"/>
      <c r="Q22" s="46"/>
      <c r="R22" s="46"/>
      <c r="S22" s="46"/>
      <c r="T22" s="46"/>
      <c r="U22" s="47">
        <f t="shared" si="29"/>
        <v>0</v>
      </c>
      <c r="V22" s="46"/>
      <c r="W22" s="46"/>
      <c r="X22" s="46"/>
      <c r="Y22" s="46"/>
      <c r="Z22" s="46"/>
      <c r="AA22" s="46"/>
      <c r="AB22" s="46"/>
      <c r="AC22" s="47">
        <f t="shared" si="30"/>
        <v>0</v>
      </c>
      <c r="AD22" s="46"/>
      <c r="AE22" s="46"/>
      <c r="AF22" s="46"/>
      <c r="AG22" s="46"/>
      <c r="AH22" s="46"/>
      <c r="AI22" s="46"/>
      <c r="AJ22" s="46"/>
      <c r="AK22" s="47">
        <f t="shared" si="31"/>
        <v>0</v>
      </c>
      <c r="AL22" s="46"/>
      <c r="AM22" s="46"/>
      <c r="AN22" s="46"/>
      <c r="AO22" s="46"/>
      <c r="AP22" s="46"/>
      <c r="AQ22" s="46"/>
      <c r="AR22" s="46"/>
      <c r="AS22" s="47">
        <f t="shared" si="32"/>
        <v>0</v>
      </c>
      <c r="AT22" s="46"/>
      <c r="AU22" s="46"/>
      <c r="AV22" s="46"/>
      <c r="AW22" s="46"/>
      <c r="AX22" s="46"/>
      <c r="AY22" s="46"/>
      <c r="AZ22" s="46"/>
      <c r="BA22" s="47">
        <f t="shared" si="33"/>
        <v>0</v>
      </c>
      <c r="BB22" s="46"/>
      <c r="BC22" s="46"/>
      <c r="BD22" s="46"/>
      <c r="BE22" s="46"/>
      <c r="BF22" s="46"/>
      <c r="BG22" s="46"/>
      <c r="BH22" s="46"/>
      <c r="BI22" s="47">
        <f t="shared" si="34"/>
        <v>0</v>
      </c>
      <c r="BJ22" s="46"/>
      <c r="BK22" s="46"/>
      <c r="BL22" s="46"/>
      <c r="BM22" s="46"/>
      <c r="BN22" s="46"/>
      <c r="BO22" s="46"/>
      <c r="BP22" s="46"/>
      <c r="BQ22" s="47">
        <f t="shared" si="35"/>
        <v>0</v>
      </c>
      <c r="BR22" s="46"/>
      <c r="BS22" s="46"/>
      <c r="BT22" s="46"/>
      <c r="BU22" s="46"/>
      <c r="BV22" s="46"/>
      <c r="BW22" s="46"/>
      <c r="BX22" s="46"/>
      <c r="BY22" s="47">
        <f t="shared" si="36"/>
        <v>0</v>
      </c>
      <c r="BZ22" s="46"/>
      <c r="CA22" s="46"/>
      <c r="CB22" s="46"/>
      <c r="CC22" s="46"/>
      <c r="CD22" s="46"/>
      <c r="CE22" s="46"/>
      <c r="CF22" s="46"/>
      <c r="CG22" s="47">
        <f t="shared" si="37"/>
        <v>0</v>
      </c>
      <c r="CH22" s="46"/>
      <c r="CI22" s="46"/>
      <c r="CJ22" s="46"/>
      <c r="CK22" s="46"/>
      <c r="CL22" s="46"/>
      <c r="CM22" s="46"/>
      <c r="CN22" s="46"/>
      <c r="CO22" s="47">
        <f t="shared" si="38"/>
        <v>0</v>
      </c>
      <c r="CP22" s="46"/>
      <c r="CQ22" s="46"/>
      <c r="CR22" s="46"/>
      <c r="CS22" s="46"/>
      <c r="CT22" s="46"/>
      <c r="CU22" s="46"/>
      <c r="CV22" s="46"/>
      <c r="CW22" s="47">
        <f t="shared" si="39"/>
        <v>0</v>
      </c>
      <c r="CX22" s="46"/>
      <c r="CY22" s="46"/>
      <c r="CZ22" s="46"/>
      <c r="DA22" s="46"/>
      <c r="DB22" s="46"/>
      <c r="DC22" s="46"/>
      <c r="DD22" s="46"/>
      <c r="DE22" s="47">
        <f t="shared" si="40"/>
        <v>0</v>
      </c>
      <c r="DF22" s="46"/>
      <c r="DG22" s="46"/>
      <c r="DH22" s="46"/>
      <c r="DI22" s="46"/>
      <c r="DJ22" s="46"/>
      <c r="DK22" s="46"/>
      <c r="DL22" s="46"/>
      <c r="DM22" s="47">
        <f t="shared" si="41"/>
        <v>0</v>
      </c>
      <c r="DN22" s="46"/>
      <c r="DO22" s="46"/>
      <c r="DP22" s="46"/>
      <c r="DQ22" s="46"/>
      <c r="DR22" s="46"/>
      <c r="DS22" s="46"/>
      <c r="DT22" s="46"/>
      <c r="DU22" s="47">
        <f t="shared" si="42"/>
        <v>0</v>
      </c>
      <c r="DV22" s="46"/>
      <c r="DW22" s="46"/>
      <c r="DX22" s="46"/>
      <c r="DY22" s="46"/>
      <c r="DZ22" s="46"/>
      <c r="EA22" s="46"/>
      <c r="EB22" s="46"/>
      <c r="EC22" s="47">
        <f t="shared" si="43"/>
        <v>0</v>
      </c>
      <c r="ED22" s="46"/>
      <c r="EE22" s="46"/>
      <c r="EF22" s="46"/>
      <c r="EG22" s="46"/>
      <c r="EH22" s="46"/>
      <c r="EI22" s="46"/>
      <c r="EJ22" s="46"/>
      <c r="EK22" s="47">
        <f t="shared" si="44"/>
        <v>0</v>
      </c>
      <c r="EL22" s="46"/>
      <c r="EM22" s="46"/>
      <c r="EN22" s="46"/>
      <c r="EO22" s="46"/>
      <c r="EP22" s="46"/>
      <c r="EQ22" s="46"/>
      <c r="ER22" s="46"/>
      <c r="ES22" s="47">
        <f t="shared" si="45"/>
        <v>0</v>
      </c>
      <c r="ET22" s="46"/>
      <c r="EU22" s="46"/>
      <c r="EV22" s="46"/>
      <c r="EW22" s="46"/>
      <c r="EX22" s="46"/>
      <c r="EY22" s="46"/>
      <c r="EZ22" s="46"/>
      <c r="FA22" s="47">
        <f t="shared" si="46"/>
        <v>0</v>
      </c>
      <c r="FB22" s="46"/>
      <c r="FC22" s="46"/>
      <c r="FD22" s="46"/>
      <c r="FE22" s="46"/>
      <c r="FF22" s="46"/>
      <c r="FG22" s="46"/>
      <c r="FH22" s="46"/>
      <c r="FI22" s="47">
        <f t="shared" si="47"/>
        <v>0</v>
      </c>
      <c r="FJ22" s="46"/>
      <c r="FK22" s="46"/>
      <c r="FL22" s="46"/>
      <c r="FM22" s="46"/>
      <c r="FN22" s="46"/>
      <c r="FO22" s="46"/>
      <c r="FP22" s="46"/>
      <c r="FQ22" s="47">
        <f t="shared" si="48"/>
        <v>0</v>
      </c>
      <c r="FR22" s="46"/>
      <c r="FS22" s="46"/>
      <c r="FT22" s="46"/>
      <c r="FU22" s="46"/>
      <c r="FV22" s="46"/>
      <c r="FW22" s="46"/>
      <c r="FX22" s="46"/>
      <c r="FY22" s="47">
        <f t="shared" si="49"/>
        <v>0</v>
      </c>
      <c r="FZ22" s="46"/>
      <c r="GA22" s="46"/>
      <c r="GB22" s="46"/>
      <c r="GC22" s="46"/>
      <c r="GD22" s="46"/>
      <c r="GE22" s="46"/>
      <c r="GF22" s="46"/>
      <c r="GG22" s="47">
        <f t="shared" si="50"/>
        <v>0</v>
      </c>
      <c r="GH22" s="46"/>
      <c r="GI22" s="46"/>
      <c r="GJ22" s="46"/>
      <c r="GK22" s="46"/>
      <c r="GL22" s="46"/>
      <c r="GM22" s="46"/>
      <c r="GN22" s="46"/>
      <c r="GO22" s="47">
        <f t="shared" si="51"/>
        <v>0</v>
      </c>
      <c r="GP22" s="46"/>
      <c r="GQ22" s="46"/>
      <c r="GR22" s="46"/>
      <c r="GS22" s="46"/>
      <c r="GT22" s="46"/>
      <c r="GU22" s="46"/>
      <c r="GV22" s="46"/>
      <c r="GW22" s="47">
        <f t="shared" si="52"/>
        <v>0</v>
      </c>
      <c r="GX22" s="46"/>
      <c r="GY22" s="46"/>
      <c r="GZ22" s="46"/>
      <c r="HA22" s="46"/>
      <c r="HB22" s="46"/>
      <c r="HC22" s="46"/>
      <c r="HD22" s="46"/>
      <c r="HE22" s="47">
        <f t="shared" si="53"/>
        <v>0</v>
      </c>
      <c r="HF22" s="46"/>
      <c r="HG22" s="46"/>
      <c r="HH22" s="46"/>
      <c r="HI22" s="46"/>
      <c r="HJ22" s="46"/>
      <c r="HK22" s="46"/>
      <c r="HL22" s="46"/>
      <c r="HM22" s="47">
        <f t="shared" si="54"/>
        <v>0</v>
      </c>
      <c r="HN22" s="46"/>
      <c r="HO22" s="46"/>
      <c r="HP22" s="46"/>
      <c r="HQ22" s="46"/>
      <c r="HR22" s="46"/>
      <c r="HS22" s="46"/>
      <c r="HT22" s="46"/>
      <c r="HU22" s="47">
        <f t="shared" si="55"/>
        <v>0</v>
      </c>
      <c r="HV22" s="46"/>
      <c r="HW22" s="46"/>
      <c r="HX22" s="46"/>
      <c r="HY22" s="46"/>
      <c r="HZ22" s="46"/>
      <c r="IA22" s="46"/>
      <c r="IB22" s="46"/>
      <c r="IC22" s="47">
        <f t="shared" si="56"/>
        <v>0</v>
      </c>
      <c r="ID22" s="46"/>
      <c r="IE22" s="46"/>
      <c r="IF22" s="46"/>
      <c r="IG22" s="46"/>
      <c r="IH22" s="46"/>
      <c r="II22" s="46"/>
      <c r="IJ22" s="46"/>
      <c r="IK22" s="47">
        <f t="shared" si="57"/>
        <v>0</v>
      </c>
      <c r="IL22" s="46"/>
      <c r="IM22" s="46"/>
      <c r="IN22" s="46"/>
      <c r="IO22" s="46"/>
      <c r="IP22" s="46"/>
      <c r="IQ22" s="46"/>
      <c r="IR22" s="46"/>
      <c r="IS22" s="47">
        <f t="shared" si="58"/>
        <v>0</v>
      </c>
      <c r="IT22" s="43">
        <f t="shared" si="59"/>
        <v>0</v>
      </c>
      <c r="IU22" s="43">
        <f t="shared" si="28"/>
        <v>0</v>
      </c>
      <c r="IV22" s="43">
        <f t="shared" si="28"/>
        <v>0</v>
      </c>
      <c r="IW22" s="43">
        <f t="shared" si="28"/>
        <v>0</v>
      </c>
      <c r="IX22" s="43">
        <f t="shared" si="28"/>
        <v>0</v>
      </c>
      <c r="IY22" s="43">
        <f t="shared" si="28"/>
        <v>0</v>
      </c>
      <c r="IZ22" s="43">
        <f t="shared" si="28"/>
        <v>0</v>
      </c>
      <c r="JA22" s="43">
        <f t="shared" si="28"/>
        <v>0</v>
      </c>
      <c r="JB22" s="80">
        <f t="shared" si="60"/>
        <v>66</v>
      </c>
      <c r="JC22" s="43">
        <f t="shared" si="61"/>
        <v>-66</v>
      </c>
      <c r="JD22" s="50">
        <f t="shared" si="62"/>
        <v>1</v>
      </c>
    </row>
    <row r="23" spans="1:264" ht="18">
      <c r="B23" s="7"/>
      <c r="C23" s="7"/>
      <c r="D23" s="7"/>
      <c r="E23" s="7"/>
      <c r="F23" s="7"/>
      <c r="G23" s="7"/>
      <c r="H23" s="7"/>
      <c r="I23" s="7"/>
      <c r="J23" s="7"/>
      <c r="K23" s="7"/>
      <c r="L23" s="7"/>
    </row>
    <row r="24" spans="1:264" ht="18">
      <c r="M24" s="7"/>
      <c r="N24" s="7"/>
    </row>
  </sheetData>
  <sheetProtection sheet="1" objects="1" scenarios="1"/>
  <protectedRanges>
    <protectedRange sqref="EL18:ER22 ET18:EZ22 FB18:FH22 FJ18:FP22 FR18:FX22 FZ18:GF22 GH18:GN22 GP18:GV22 GX18:HD22 HF18:HL22 HN18:HT22 HV18:IB22 ID18:IJ22 IL18:IR22 ED18:EJ22" name="Teil2"/>
    <protectedRange sqref="V18:AB22 AD18:AJ22 AL18:AR22 AT18:AZ22 BB18:BH22 BJ18:BP22 BR18:BX22 BZ18:CF22 CH18:CN22 CP18:CV22 CX18:DD22 DF18:DL22 DN18:DT22 DV18:EB22 N18:T22" name="Teil1"/>
  </protectedRanges>
  <mergeCells count="94">
    <mergeCell ref="JD15:JD17"/>
    <mergeCell ref="HV16:IC16"/>
    <mergeCell ref="C5:M5"/>
    <mergeCell ref="C6:M6"/>
    <mergeCell ref="C7:M7"/>
    <mergeCell ref="C8:M8"/>
    <mergeCell ref="C9:M9"/>
    <mergeCell ref="C10:M10"/>
    <mergeCell ref="C11:M11"/>
    <mergeCell ref="DA5:DM9"/>
    <mergeCell ref="GH16:GO16"/>
    <mergeCell ref="GP16:GW16"/>
    <mergeCell ref="GX16:HE16"/>
    <mergeCell ref="HF16:HM16"/>
    <mergeCell ref="HN16:HU16"/>
    <mergeCell ref="ID16:IK16"/>
    <mergeCell ref="IL16:IS16"/>
    <mergeCell ref="JB15:JB17"/>
    <mergeCell ref="IT15:JA16"/>
    <mergeCell ref="FZ16:GG16"/>
    <mergeCell ref="JC15:JC17"/>
    <mergeCell ref="GX15:HE15"/>
    <mergeCell ref="ID15:IK15"/>
    <mergeCell ref="IL15:IS15"/>
    <mergeCell ref="HF15:HM15"/>
    <mergeCell ref="HN15:HU15"/>
    <mergeCell ref="HV15:IC15"/>
    <mergeCell ref="CP16:CW16"/>
    <mergeCell ref="CX16:DE16"/>
    <mergeCell ref="DF16:DM16"/>
    <mergeCell ref="DN16:DU16"/>
    <mergeCell ref="DV16:EC16"/>
    <mergeCell ref="FB15:FI15"/>
    <mergeCell ref="EL16:ES16"/>
    <mergeCell ref="ET16:FA16"/>
    <mergeCell ref="GH15:GO15"/>
    <mergeCell ref="GP15:GW15"/>
    <mergeCell ref="EL15:ES15"/>
    <mergeCell ref="CH16:CO16"/>
    <mergeCell ref="FJ15:FQ15"/>
    <mergeCell ref="FR15:FY15"/>
    <mergeCell ref="FZ15:GG15"/>
    <mergeCell ref="CP15:CW15"/>
    <mergeCell ref="CX15:DE15"/>
    <mergeCell ref="DF15:DM15"/>
    <mergeCell ref="DN15:DU15"/>
    <mergeCell ref="DV15:EC15"/>
    <mergeCell ref="ED15:EK15"/>
    <mergeCell ref="FR16:FY16"/>
    <mergeCell ref="FB16:FI16"/>
    <mergeCell ref="FJ16:FQ16"/>
    <mergeCell ref="CH15:CO15"/>
    <mergeCell ref="ED16:EK16"/>
    <mergeCell ref="ET15:FA15"/>
    <mergeCell ref="L15:L17"/>
    <mergeCell ref="M15:M17"/>
    <mergeCell ref="N15:U15"/>
    <mergeCell ref="V15:AC15"/>
    <mergeCell ref="AD15:AK15"/>
    <mergeCell ref="AL15:AS15"/>
    <mergeCell ref="N16:U16"/>
    <mergeCell ref="V16:AC16"/>
    <mergeCell ref="AD16:AK16"/>
    <mergeCell ref="AL16:AS16"/>
    <mergeCell ref="AT16:BA16"/>
    <mergeCell ref="BB16:BI16"/>
    <mergeCell ref="BJ16:BQ16"/>
    <mergeCell ref="BR16:BY16"/>
    <mergeCell ref="BZ16:CG16"/>
    <mergeCell ref="AT15:BA15"/>
    <mergeCell ref="BB15:BI15"/>
    <mergeCell ref="BJ15:BQ15"/>
    <mergeCell ref="BR15:BY15"/>
    <mergeCell ref="BZ15:CG15"/>
    <mergeCell ref="A15:A17"/>
    <mergeCell ref="B15:B17"/>
    <mergeCell ref="C15:C17"/>
    <mergeCell ref="D15:D17"/>
    <mergeCell ref="E15:K15"/>
    <mergeCell ref="J16:J17"/>
    <mergeCell ref="K16:K17"/>
    <mergeCell ref="E16:E17"/>
    <mergeCell ref="F16:F17"/>
    <mergeCell ref="G16:G17"/>
    <mergeCell ref="H16:H17"/>
    <mergeCell ref="I16:I17"/>
    <mergeCell ref="C13:M13"/>
    <mergeCell ref="E1:M2"/>
    <mergeCell ref="ID5:IP9"/>
    <mergeCell ref="A3:D3"/>
    <mergeCell ref="E3:M3"/>
    <mergeCell ref="O5:AA9"/>
    <mergeCell ref="C12:M12"/>
    <mergeCell ref="ID10:IP13"/>
  </mergeCells>
  <pageMargins left="0.70866141732283472" right="0.70866141732283472" top="0.78740157480314965" bottom="0.78740157480314965"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L24"/>
  <sheetViews>
    <sheetView showGridLines="0" showZeros="0" zoomScaleNormal="100" workbookViewId="0">
      <pane xSplit="13" topLeftCell="N1" activePane="topRight" state="frozen"/>
      <selection activeCell="C44" sqref="C44:N47"/>
      <selection pane="topRight" activeCell="L20" sqref="L20"/>
    </sheetView>
  </sheetViews>
  <sheetFormatPr baseColWidth="10" defaultRowHeight="14.25"/>
  <cols>
    <col min="1" max="1" width="7.7109375" style="1" customWidth="1"/>
    <col min="2" max="3" width="20.7109375" style="1" customWidth="1"/>
    <col min="4" max="4" width="6.140625" style="1" customWidth="1"/>
    <col min="5" max="11" width="5" style="1" bestFit="1" customWidth="1"/>
    <col min="12" max="12" width="8.42578125" style="1" customWidth="1"/>
    <col min="13" max="13" width="8.140625" style="1" customWidth="1"/>
    <col min="14" max="20" width="6.7109375" style="1" customWidth="1"/>
    <col min="21" max="21" width="9.28515625" style="1" customWidth="1"/>
    <col min="22" max="28" width="6.7109375" style="1" hidden="1" customWidth="1"/>
    <col min="29" max="29" width="9.28515625" style="1" hidden="1" customWidth="1"/>
    <col min="30" max="36" width="6.7109375" style="1" hidden="1" customWidth="1"/>
    <col min="37" max="37" width="9.28515625" style="1" hidden="1" customWidth="1"/>
    <col min="38" max="44" width="6.7109375" style="1" customWidth="1"/>
    <col min="45" max="45" width="9.28515625" style="1" customWidth="1"/>
    <col min="46" max="52" width="6.7109375" style="1" customWidth="1"/>
    <col min="53" max="53" width="9.28515625" style="1" customWidth="1"/>
    <col min="54" max="60" width="6.7109375" style="1" customWidth="1"/>
    <col min="61" max="61" width="9.28515625" style="1" customWidth="1"/>
    <col min="62" max="68" width="6.7109375" style="1" customWidth="1"/>
    <col min="69" max="69" width="9.28515625" style="1" customWidth="1"/>
    <col min="70" max="76" width="6.7109375" style="1" customWidth="1"/>
    <col min="77" max="77" width="9.28515625" style="1" customWidth="1"/>
    <col min="78" max="84" width="6.7109375" style="1" hidden="1" customWidth="1"/>
    <col min="85" max="85" width="9.28515625" style="1" hidden="1" customWidth="1"/>
    <col min="86" max="92" width="6.7109375" style="1" hidden="1" customWidth="1"/>
    <col min="93" max="93" width="9.28515625" style="1" hidden="1" customWidth="1"/>
    <col min="94" max="100" width="6.7109375" style="1" customWidth="1"/>
    <col min="101" max="101" width="9.28515625" style="1" customWidth="1"/>
    <col min="102" max="108" width="6.7109375" style="1" customWidth="1"/>
    <col min="109" max="109" width="9.28515625" style="1" customWidth="1"/>
    <col min="110" max="116" width="6.7109375" style="1" customWidth="1"/>
    <col min="117" max="117" width="9.28515625" style="1" customWidth="1"/>
    <col min="118" max="124" width="6.7109375" style="1" customWidth="1"/>
    <col min="125" max="125" width="9.28515625" style="1" customWidth="1"/>
    <col min="126" max="132" width="6.7109375" style="1" customWidth="1"/>
    <col min="133" max="133" width="9.28515625" style="1" customWidth="1"/>
    <col min="134" max="140" width="6.7109375" style="1" hidden="1" customWidth="1"/>
    <col min="141" max="141" width="9.28515625" style="1" hidden="1" customWidth="1"/>
    <col min="142" max="148" width="6.7109375" style="1" hidden="1" customWidth="1"/>
    <col min="149" max="149" width="9.28515625" style="1" hidden="1" customWidth="1"/>
    <col min="150" max="156" width="6.7109375" style="1" customWidth="1"/>
    <col min="157" max="157" width="9.28515625" style="1" customWidth="1"/>
    <col min="158" max="164" width="6.7109375" style="1" customWidth="1"/>
    <col min="165" max="165" width="9.28515625" style="1" customWidth="1"/>
    <col min="166" max="172" width="6.7109375" style="1" customWidth="1"/>
    <col min="173" max="173" width="9.28515625" style="1" customWidth="1"/>
    <col min="174" max="180" width="6.7109375" style="1" customWidth="1"/>
    <col min="181" max="181" width="9.28515625" style="1" customWidth="1"/>
    <col min="182" max="188" width="6.7109375" style="1" customWidth="1"/>
    <col min="189" max="189" width="9.28515625" style="1" customWidth="1"/>
    <col min="190" max="196" width="6.7109375" style="1" hidden="1" customWidth="1"/>
    <col min="197" max="197" width="9.28515625" style="1" hidden="1" customWidth="1"/>
    <col min="198" max="204" width="6.7109375" style="1" hidden="1" customWidth="1"/>
    <col min="205" max="205" width="9.28515625" style="1" hidden="1" customWidth="1"/>
    <col min="206" max="212" width="6.7109375" style="1" customWidth="1"/>
    <col min="213" max="213" width="9.28515625" style="1" customWidth="1"/>
    <col min="214" max="220" width="6.7109375" style="1" customWidth="1"/>
    <col min="221" max="221" width="9.28515625" style="1" customWidth="1"/>
    <col min="222" max="228" width="6.7109375" style="1" customWidth="1"/>
    <col min="229" max="229" width="9.28515625" style="1" customWidth="1"/>
    <col min="230" max="236" width="6.7109375" style="1" customWidth="1"/>
    <col min="237" max="237" width="9.28515625" style="1" customWidth="1"/>
    <col min="238" max="244" width="6.7109375" style="1" customWidth="1"/>
    <col min="245" max="245" width="9.28515625" style="1" customWidth="1"/>
    <col min="246" max="252" width="6.7109375" style="1" hidden="1" customWidth="1"/>
    <col min="253" max="253" width="9.28515625" style="1" hidden="1" customWidth="1"/>
    <col min="254" max="260" width="6.7109375" style="1" hidden="1" customWidth="1"/>
    <col min="261" max="261" width="9.28515625" style="1" hidden="1" customWidth="1"/>
    <col min="262" max="268" width="6.7109375" style="1" customWidth="1"/>
    <col min="269" max="269" width="9.28515625" style="1" customWidth="1"/>
    <col min="270" max="270" width="19.28515625" style="1" customWidth="1"/>
    <col min="271" max="271" width="20.28515625" style="1" customWidth="1"/>
    <col min="272" max="272" width="22.28515625" style="1" customWidth="1"/>
    <col min="273" max="273" width="21.140625" style="1" customWidth="1"/>
    <col min="274" max="16384" width="11.42578125" style="1"/>
  </cols>
  <sheetData>
    <row r="1" spans="1:272" ht="15" customHeight="1">
      <c r="E1" s="95" t="s">
        <v>29</v>
      </c>
      <c r="F1" s="95"/>
      <c r="G1" s="95"/>
      <c r="H1" s="95"/>
      <c r="I1" s="95"/>
      <c r="J1" s="95"/>
      <c r="K1" s="95"/>
      <c r="L1" s="95"/>
      <c r="M1" s="95"/>
    </row>
    <row r="2" spans="1:272" ht="15" customHeight="1">
      <c r="E2" s="96"/>
      <c r="F2" s="96"/>
      <c r="G2" s="96"/>
      <c r="H2" s="96"/>
      <c r="I2" s="96"/>
      <c r="J2" s="96"/>
      <c r="K2" s="96"/>
      <c r="L2" s="96"/>
      <c r="M2" s="96"/>
    </row>
    <row r="3" spans="1:272" ht="15" customHeight="1">
      <c r="A3" s="98" t="s">
        <v>30</v>
      </c>
      <c r="B3" s="98"/>
      <c r="C3" s="98"/>
      <c r="D3" s="98"/>
      <c r="E3" s="99" t="str">
        <f>Übersicht!E3</f>
        <v>Max Mustermann GmbH</v>
      </c>
      <c r="F3" s="99"/>
      <c r="G3" s="99"/>
      <c r="H3" s="99"/>
      <c r="I3" s="99"/>
      <c r="J3" s="99"/>
      <c r="K3" s="99"/>
      <c r="L3" s="99"/>
      <c r="M3" s="99"/>
    </row>
    <row r="4" spans="1:272" s="2" customFormat="1" ht="15" customHeight="1">
      <c r="B4" s="42" t="s">
        <v>46</v>
      </c>
    </row>
    <row r="5" spans="1:272" s="2" customFormat="1" ht="15" customHeight="1">
      <c r="B5" s="38" t="s">
        <v>11</v>
      </c>
      <c r="C5" s="94" t="s">
        <v>41</v>
      </c>
      <c r="D5" s="94"/>
      <c r="E5" s="94"/>
      <c r="F5" s="94"/>
      <c r="G5" s="94"/>
      <c r="H5" s="94"/>
      <c r="I5" s="94"/>
      <c r="J5" s="94"/>
      <c r="K5" s="94"/>
      <c r="L5" s="94"/>
      <c r="M5" s="113"/>
      <c r="N5" s="35"/>
      <c r="O5" s="97" t="s">
        <v>32</v>
      </c>
      <c r="P5" s="97"/>
      <c r="Q5" s="97"/>
      <c r="R5" s="97"/>
      <c r="S5" s="97"/>
      <c r="T5" s="97"/>
      <c r="U5" s="97"/>
      <c r="V5" s="97"/>
      <c r="W5" s="97"/>
      <c r="X5" s="97"/>
      <c r="Y5" s="97"/>
      <c r="Z5" s="97"/>
      <c r="AA5" s="97"/>
      <c r="AB5" s="32"/>
      <c r="AC5" s="32"/>
      <c r="AD5" s="32"/>
      <c r="AE5" s="32"/>
      <c r="AF5" s="32"/>
      <c r="AG5" s="32"/>
      <c r="AH5" s="32"/>
      <c r="DA5" s="97" t="s">
        <v>32</v>
      </c>
      <c r="DB5" s="97"/>
      <c r="DC5" s="97"/>
      <c r="DD5" s="97"/>
      <c r="DE5" s="97"/>
      <c r="DF5" s="97"/>
      <c r="DG5" s="97"/>
      <c r="DH5" s="97"/>
      <c r="DI5" s="97"/>
      <c r="DJ5" s="97"/>
      <c r="DK5" s="97"/>
      <c r="DL5" s="97"/>
      <c r="DM5" s="97"/>
      <c r="ID5" s="97" t="s">
        <v>32</v>
      </c>
      <c r="IE5" s="97"/>
      <c r="IF5" s="97"/>
      <c r="IG5" s="97"/>
      <c r="IH5" s="97"/>
      <c r="II5" s="97"/>
      <c r="IJ5" s="97"/>
      <c r="IK5" s="97"/>
      <c r="IL5" s="97"/>
      <c r="IM5" s="97"/>
      <c r="IN5" s="97"/>
      <c r="IO5" s="97"/>
      <c r="IP5" s="97"/>
    </row>
    <row r="6" spans="1:272" s="2" customFormat="1" ht="15" customHeight="1">
      <c r="B6" s="38" t="s">
        <v>25</v>
      </c>
      <c r="C6" s="94" t="s">
        <v>47</v>
      </c>
      <c r="D6" s="94"/>
      <c r="E6" s="94"/>
      <c r="F6" s="94"/>
      <c r="G6" s="94"/>
      <c r="H6" s="94"/>
      <c r="I6" s="94"/>
      <c r="J6" s="94"/>
      <c r="K6" s="94"/>
      <c r="L6" s="94"/>
      <c r="M6" s="113"/>
      <c r="N6" s="39"/>
      <c r="O6" s="97"/>
      <c r="P6" s="97"/>
      <c r="Q6" s="97"/>
      <c r="R6" s="97"/>
      <c r="S6" s="97"/>
      <c r="T6" s="97"/>
      <c r="U6" s="97"/>
      <c r="V6" s="97"/>
      <c r="W6" s="97"/>
      <c r="X6" s="97"/>
      <c r="Y6" s="97"/>
      <c r="Z6" s="97"/>
      <c r="AA6" s="97"/>
      <c r="AB6" s="33"/>
      <c r="AC6" s="33"/>
      <c r="AD6" s="33"/>
      <c r="AE6" s="32"/>
      <c r="AF6" s="32"/>
      <c r="AG6" s="32"/>
      <c r="AH6" s="32"/>
      <c r="DA6" s="97"/>
      <c r="DB6" s="97"/>
      <c r="DC6" s="97"/>
      <c r="DD6" s="97"/>
      <c r="DE6" s="97"/>
      <c r="DF6" s="97"/>
      <c r="DG6" s="97"/>
      <c r="DH6" s="97"/>
      <c r="DI6" s="97"/>
      <c r="DJ6" s="97"/>
      <c r="DK6" s="97"/>
      <c r="DL6" s="97"/>
      <c r="DM6" s="97"/>
      <c r="ID6" s="97"/>
      <c r="IE6" s="97"/>
      <c r="IF6" s="97"/>
      <c r="IG6" s="97"/>
      <c r="IH6" s="97"/>
      <c r="II6" s="97"/>
      <c r="IJ6" s="97"/>
      <c r="IK6" s="97"/>
      <c r="IL6" s="97"/>
      <c r="IM6" s="97"/>
      <c r="IN6" s="97"/>
      <c r="IO6" s="97"/>
      <c r="IP6" s="97"/>
    </row>
    <row r="7" spans="1:272" s="2" customFormat="1" ht="15" customHeight="1">
      <c r="A7" s="36"/>
      <c r="B7" s="38" t="s">
        <v>12</v>
      </c>
      <c r="C7" s="94" t="s">
        <v>35</v>
      </c>
      <c r="D7" s="94"/>
      <c r="E7" s="94"/>
      <c r="F7" s="94"/>
      <c r="G7" s="94"/>
      <c r="H7" s="94"/>
      <c r="I7" s="94"/>
      <c r="J7" s="94"/>
      <c r="K7" s="94"/>
      <c r="L7" s="94"/>
      <c r="M7" s="113"/>
      <c r="N7" s="40"/>
      <c r="O7" s="97"/>
      <c r="P7" s="97"/>
      <c r="Q7" s="97"/>
      <c r="R7" s="97"/>
      <c r="S7" s="97"/>
      <c r="T7" s="97"/>
      <c r="U7" s="97"/>
      <c r="V7" s="97"/>
      <c r="W7" s="97"/>
      <c r="X7" s="97"/>
      <c r="Y7" s="97"/>
      <c r="Z7" s="97"/>
      <c r="AA7" s="97"/>
      <c r="AB7" s="34"/>
      <c r="AC7" s="34"/>
      <c r="AD7" s="34"/>
      <c r="AE7" s="32"/>
      <c r="AF7" s="32"/>
      <c r="AG7" s="32"/>
      <c r="AH7" s="32"/>
      <c r="DA7" s="97"/>
      <c r="DB7" s="97"/>
      <c r="DC7" s="97"/>
      <c r="DD7" s="97"/>
      <c r="DE7" s="97"/>
      <c r="DF7" s="97"/>
      <c r="DG7" s="97"/>
      <c r="DH7" s="97"/>
      <c r="DI7" s="97"/>
      <c r="DJ7" s="97"/>
      <c r="DK7" s="97"/>
      <c r="DL7" s="97"/>
      <c r="DM7" s="97"/>
      <c r="ID7" s="97"/>
      <c r="IE7" s="97"/>
      <c r="IF7" s="97"/>
      <c r="IG7" s="97"/>
      <c r="IH7" s="97"/>
      <c r="II7" s="97"/>
      <c r="IJ7" s="97"/>
      <c r="IK7" s="97"/>
      <c r="IL7" s="97"/>
      <c r="IM7" s="97"/>
      <c r="IN7" s="97"/>
      <c r="IO7" s="97"/>
      <c r="IP7" s="97"/>
    </row>
    <row r="8" spans="1:272" s="2" customFormat="1" ht="15" customHeight="1">
      <c r="A8" s="12"/>
      <c r="B8" s="38" t="s">
        <v>14</v>
      </c>
      <c r="C8" s="94" t="s">
        <v>36</v>
      </c>
      <c r="D8" s="94"/>
      <c r="E8" s="94"/>
      <c r="F8" s="94"/>
      <c r="G8" s="94"/>
      <c r="H8" s="94"/>
      <c r="I8" s="94"/>
      <c r="J8" s="94"/>
      <c r="K8" s="94"/>
      <c r="L8" s="94"/>
      <c r="M8" s="113"/>
      <c r="N8" s="40"/>
      <c r="O8" s="97"/>
      <c r="P8" s="97"/>
      <c r="Q8" s="97"/>
      <c r="R8" s="97"/>
      <c r="S8" s="97"/>
      <c r="T8" s="97"/>
      <c r="U8" s="97"/>
      <c r="V8" s="97"/>
      <c r="W8" s="97"/>
      <c r="X8" s="97"/>
      <c r="Y8" s="97"/>
      <c r="Z8" s="97"/>
      <c r="AA8" s="97"/>
      <c r="AB8" s="33"/>
      <c r="AC8" s="33"/>
      <c r="AD8" s="33"/>
      <c r="AE8" s="32"/>
      <c r="AF8" s="32"/>
      <c r="AG8" s="32"/>
      <c r="AH8" s="32"/>
      <c r="DA8" s="97"/>
      <c r="DB8" s="97"/>
      <c r="DC8" s="97"/>
      <c r="DD8" s="97"/>
      <c r="DE8" s="97"/>
      <c r="DF8" s="97"/>
      <c r="DG8" s="97"/>
      <c r="DH8" s="97"/>
      <c r="DI8" s="97"/>
      <c r="DJ8" s="97"/>
      <c r="DK8" s="97"/>
      <c r="DL8" s="97"/>
      <c r="DM8" s="97"/>
      <c r="ID8" s="97"/>
      <c r="IE8" s="97"/>
      <c r="IF8" s="97"/>
      <c r="IG8" s="97"/>
      <c r="IH8" s="97"/>
      <c r="II8" s="97"/>
      <c r="IJ8" s="97"/>
      <c r="IK8" s="97"/>
      <c r="IL8" s="97"/>
      <c r="IM8" s="97"/>
      <c r="IN8" s="97"/>
      <c r="IO8" s="97"/>
      <c r="IP8" s="97"/>
    </row>
    <row r="9" spans="1:272" s="2" customFormat="1" ht="15" customHeight="1">
      <c r="A9" s="37"/>
      <c r="B9" s="38" t="s">
        <v>13</v>
      </c>
      <c r="C9" s="94" t="s">
        <v>37</v>
      </c>
      <c r="D9" s="94"/>
      <c r="E9" s="94"/>
      <c r="F9" s="94"/>
      <c r="G9" s="94"/>
      <c r="H9" s="94"/>
      <c r="I9" s="94"/>
      <c r="J9" s="94"/>
      <c r="K9" s="94"/>
      <c r="L9" s="94"/>
      <c r="M9" s="113"/>
      <c r="N9" s="40"/>
      <c r="O9" s="97"/>
      <c r="P9" s="97"/>
      <c r="Q9" s="97"/>
      <c r="R9" s="97"/>
      <c r="S9" s="97"/>
      <c r="T9" s="97"/>
      <c r="U9" s="97"/>
      <c r="V9" s="97"/>
      <c r="W9" s="97"/>
      <c r="X9" s="97"/>
      <c r="Y9" s="97"/>
      <c r="Z9" s="97"/>
      <c r="AA9" s="97"/>
      <c r="AB9" s="33"/>
      <c r="AC9" s="33"/>
      <c r="AD9" s="33"/>
      <c r="AE9" s="32"/>
      <c r="AF9" s="32"/>
      <c r="AG9" s="32"/>
      <c r="AH9" s="32"/>
      <c r="DA9" s="97"/>
      <c r="DB9" s="97"/>
      <c r="DC9" s="97"/>
      <c r="DD9" s="97"/>
      <c r="DE9" s="97"/>
      <c r="DF9" s="97"/>
      <c r="DG9" s="97"/>
      <c r="DH9" s="97"/>
      <c r="DI9" s="97"/>
      <c r="DJ9" s="97"/>
      <c r="DK9" s="97"/>
      <c r="DL9" s="97"/>
      <c r="DM9" s="97"/>
      <c r="ID9" s="97"/>
      <c r="IE9" s="97"/>
      <c r="IF9" s="97"/>
      <c r="IG9" s="97"/>
      <c r="IH9" s="97"/>
      <c r="II9" s="97"/>
      <c r="IJ9" s="97"/>
      <c r="IK9" s="97"/>
      <c r="IL9" s="97"/>
      <c r="IM9" s="97"/>
      <c r="IN9" s="97"/>
      <c r="IO9" s="97"/>
      <c r="IP9" s="97"/>
    </row>
    <row r="10" spans="1:272" s="2" customFormat="1" ht="15" customHeight="1">
      <c r="A10" s="37"/>
      <c r="B10" s="38" t="s">
        <v>17</v>
      </c>
      <c r="C10" s="94" t="s">
        <v>38</v>
      </c>
      <c r="D10" s="94"/>
      <c r="E10" s="94"/>
      <c r="F10" s="94"/>
      <c r="G10" s="94"/>
      <c r="H10" s="94"/>
      <c r="I10" s="94"/>
      <c r="J10" s="94"/>
      <c r="K10" s="94"/>
      <c r="L10" s="94"/>
      <c r="M10" s="113"/>
      <c r="N10" s="40"/>
      <c r="O10" s="40"/>
      <c r="P10" s="40"/>
      <c r="Q10" s="40"/>
      <c r="R10" s="40"/>
      <c r="S10" s="33"/>
      <c r="T10" s="40"/>
      <c r="U10" s="33"/>
      <c r="V10" s="33"/>
      <c r="W10" s="33"/>
      <c r="X10" s="33"/>
      <c r="Y10" s="33"/>
      <c r="Z10" s="33"/>
      <c r="AA10" s="33"/>
      <c r="AB10" s="33"/>
      <c r="AC10" s="33"/>
      <c r="AD10" s="33"/>
      <c r="AE10" s="32"/>
      <c r="AF10" s="32"/>
      <c r="AG10" s="32"/>
      <c r="AH10" s="32"/>
      <c r="ID10" s="100"/>
      <c r="IE10" s="100"/>
      <c r="IF10" s="100"/>
      <c r="IG10" s="100"/>
      <c r="IH10" s="100"/>
      <c r="II10" s="100"/>
      <c r="IJ10" s="100"/>
      <c r="IK10" s="100"/>
      <c r="IL10" s="100"/>
      <c r="IM10" s="100"/>
      <c r="IN10" s="100"/>
      <c r="IO10" s="100"/>
      <c r="IP10" s="100"/>
    </row>
    <row r="11" spans="1:272" ht="15" customHeight="1">
      <c r="A11" s="12"/>
      <c r="B11" s="38" t="s">
        <v>28</v>
      </c>
      <c r="C11" s="94" t="s">
        <v>72</v>
      </c>
      <c r="D11" s="94"/>
      <c r="E11" s="94"/>
      <c r="F11" s="94"/>
      <c r="G11" s="94"/>
      <c r="H11" s="94"/>
      <c r="I11" s="94"/>
      <c r="J11" s="94"/>
      <c r="K11" s="94"/>
      <c r="L11" s="94"/>
      <c r="M11" s="113"/>
      <c r="N11" s="40"/>
      <c r="O11" s="40"/>
      <c r="P11" s="40"/>
      <c r="Q11" s="40"/>
      <c r="R11" s="40"/>
      <c r="S11" s="40"/>
      <c r="T11" s="33"/>
      <c r="U11" s="33"/>
      <c r="V11" s="33"/>
      <c r="W11" s="33"/>
      <c r="X11" s="33"/>
      <c r="Y11" s="33"/>
      <c r="Z11" s="33"/>
      <c r="AA11" s="33"/>
      <c r="AB11" s="33"/>
      <c r="AC11" s="33"/>
      <c r="AD11" s="33"/>
      <c r="AE11" s="32"/>
      <c r="AF11" s="32"/>
      <c r="AG11" s="32"/>
      <c r="AH11" s="32"/>
      <c r="ID11" s="100"/>
      <c r="IE11" s="100"/>
      <c r="IF11" s="100"/>
      <c r="IG11" s="100"/>
      <c r="IH11" s="100"/>
      <c r="II11" s="100"/>
      <c r="IJ11" s="100"/>
      <c r="IK11" s="100"/>
      <c r="IL11" s="100"/>
      <c r="IM11" s="100"/>
      <c r="IN11" s="100"/>
      <c r="IO11" s="100"/>
      <c r="IP11" s="100"/>
    </row>
    <row r="12" spans="1:272" ht="15" customHeight="1">
      <c r="A12" s="12"/>
      <c r="B12" s="38" t="s">
        <v>48</v>
      </c>
      <c r="C12" s="94" t="s">
        <v>49</v>
      </c>
      <c r="D12" s="94"/>
      <c r="E12" s="94"/>
      <c r="F12" s="94"/>
      <c r="G12" s="94"/>
      <c r="H12" s="94"/>
      <c r="I12" s="94"/>
      <c r="J12" s="94"/>
      <c r="K12" s="94"/>
      <c r="L12" s="94"/>
      <c r="M12" s="94"/>
      <c r="N12" s="40"/>
      <c r="O12" s="40"/>
      <c r="P12" s="40"/>
      <c r="Q12" s="40"/>
      <c r="R12" s="40"/>
      <c r="S12" s="40"/>
      <c r="T12" s="33"/>
      <c r="U12" s="33"/>
      <c r="V12" s="33"/>
      <c r="W12" s="33"/>
      <c r="X12" s="33"/>
      <c r="Y12" s="33"/>
      <c r="Z12" s="33"/>
      <c r="AA12" s="33"/>
      <c r="AB12" s="33"/>
      <c r="AC12" s="33"/>
      <c r="AD12" s="33"/>
      <c r="AE12" s="32"/>
      <c r="AF12" s="32"/>
      <c r="AG12" s="32"/>
      <c r="AH12" s="32"/>
      <c r="ID12" s="100"/>
      <c r="IE12" s="100"/>
      <c r="IF12" s="100"/>
      <c r="IG12" s="100"/>
      <c r="IH12" s="100"/>
      <c r="II12" s="100"/>
      <c r="IJ12" s="100"/>
      <c r="IK12" s="100"/>
      <c r="IL12" s="100"/>
      <c r="IM12" s="100"/>
      <c r="IN12" s="100"/>
      <c r="IO12" s="100"/>
      <c r="IP12" s="100"/>
    </row>
    <row r="13" spans="1:272" ht="15" customHeight="1">
      <c r="A13" s="12"/>
      <c r="B13" s="38" t="s">
        <v>50</v>
      </c>
      <c r="C13" s="94" t="s">
        <v>51</v>
      </c>
      <c r="D13" s="94"/>
      <c r="E13" s="94"/>
      <c r="F13" s="94"/>
      <c r="G13" s="94"/>
      <c r="H13" s="94"/>
      <c r="I13" s="94"/>
      <c r="J13" s="94"/>
      <c r="K13" s="94"/>
      <c r="L13" s="94"/>
      <c r="M13" s="94"/>
      <c r="N13" s="40"/>
      <c r="O13" s="40"/>
      <c r="P13" s="40"/>
      <c r="Q13" s="40"/>
      <c r="R13" s="40"/>
      <c r="S13" s="40"/>
      <c r="T13" s="33"/>
      <c r="U13" s="33"/>
      <c r="V13" s="33"/>
      <c r="W13" s="33"/>
      <c r="X13" s="33"/>
      <c r="Y13" s="33"/>
      <c r="Z13" s="33"/>
      <c r="AA13" s="33"/>
      <c r="AB13" s="33"/>
      <c r="AC13" s="33"/>
      <c r="AD13" s="33"/>
      <c r="AE13" s="32"/>
      <c r="AF13" s="32"/>
      <c r="AG13" s="32"/>
      <c r="AH13" s="32"/>
      <c r="ID13" s="100"/>
      <c r="IE13" s="100"/>
      <c r="IF13" s="100"/>
      <c r="IG13" s="100"/>
      <c r="IH13" s="100"/>
      <c r="II13" s="100"/>
      <c r="IJ13" s="100"/>
      <c r="IK13" s="100"/>
      <c r="IL13" s="100"/>
      <c r="IM13" s="100"/>
      <c r="IN13" s="100"/>
      <c r="IO13" s="100"/>
      <c r="IP13" s="100"/>
    </row>
    <row r="14" spans="1:272" ht="15" customHeight="1">
      <c r="B14" s="4"/>
      <c r="C14" s="3"/>
      <c r="D14" s="3"/>
      <c r="N14" s="40"/>
      <c r="O14" s="40"/>
      <c r="P14" s="40"/>
      <c r="Q14" s="40"/>
      <c r="R14" s="40"/>
      <c r="S14" s="40"/>
      <c r="T14" s="40"/>
      <c r="U14" s="41"/>
      <c r="V14" s="41"/>
      <c r="W14" s="41"/>
      <c r="X14" s="41"/>
      <c r="Y14" s="41"/>
      <c r="Z14" s="41"/>
      <c r="AA14" s="29"/>
      <c r="AB14" s="29"/>
      <c r="AC14" s="41"/>
      <c r="AD14" s="29"/>
      <c r="AE14" s="28"/>
      <c r="AF14" s="28"/>
      <c r="AG14" s="28"/>
      <c r="AH14" s="28"/>
    </row>
    <row r="15" spans="1:272" ht="15" customHeight="1">
      <c r="A15" s="101" t="s">
        <v>45</v>
      </c>
      <c r="B15" s="101" t="s">
        <v>1</v>
      </c>
      <c r="C15" s="101" t="s">
        <v>0</v>
      </c>
      <c r="D15" s="101" t="s">
        <v>40</v>
      </c>
      <c r="E15" s="104" t="s">
        <v>2</v>
      </c>
      <c r="F15" s="105"/>
      <c r="G15" s="105"/>
      <c r="H15" s="105"/>
      <c r="I15" s="105"/>
      <c r="J15" s="105"/>
      <c r="K15" s="106"/>
      <c r="L15" s="109" t="s">
        <v>39</v>
      </c>
      <c r="M15" s="109" t="s">
        <v>34</v>
      </c>
      <c r="N15" s="115" t="str">
        <f>TEXT(WEEKDAY(N16,1),"TTTT")</f>
        <v>Freitag</v>
      </c>
      <c r="O15" s="115"/>
      <c r="P15" s="115"/>
      <c r="Q15" s="115"/>
      <c r="R15" s="115"/>
      <c r="S15" s="115"/>
      <c r="T15" s="115"/>
      <c r="U15" s="115"/>
      <c r="V15" s="115" t="str">
        <f>TEXT(WEEKDAY(V16,1),"TTTT")</f>
        <v>Samstag</v>
      </c>
      <c r="W15" s="115"/>
      <c r="X15" s="115"/>
      <c r="Y15" s="115"/>
      <c r="Z15" s="115"/>
      <c r="AA15" s="115"/>
      <c r="AB15" s="116"/>
      <c r="AC15" s="115"/>
      <c r="AD15" s="116" t="str">
        <f t="shared" ref="AD15" si="0">TEXT(WEEKDAY(AD16,1),"TTTT")</f>
        <v>Sonntag</v>
      </c>
      <c r="AE15" s="116"/>
      <c r="AF15" s="116"/>
      <c r="AG15" s="116"/>
      <c r="AH15" s="116"/>
      <c r="AI15" s="115"/>
      <c r="AJ15" s="115"/>
      <c r="AK15" s="115"/>
      <c r="AL15" s="115" t="str">
        <f t="shared" ref="AL15" si="1">TEXT(WEEKDAY(AL16,1),"TTTT")</f>
        <v>Montag</v>
      </c>
      <c r="AM15" s="115"/>
      <c r="AN15" s="115"/>
      <c r="AO15" s="115"/>
      <c r="AP15" s="115"/>
      <c r="AQ15" s="115"/>
      <c r="AR15" s="115"/>
      <c r="AS15" s="115"/>
      <c r="AT15" s="115" t="str">
        <f t="shared" ref="AT15" si="2">TEXT(WEEKDAY(AT16,1),"TTTT")</f>
        <v>Dienstag</v>
      </c>
      <c r="AU15" s="115"/>
      <c r="AV15" s="115"/>
      <c r="AW15" s="115"/>
      <c r="AX15" s="115"/>
      <c r="AY15" s="115"/>
      <c r="AZ15" s="115"/>
      <c r="BA15" s="115"/>
      <c r="BB15" s="115" t="str">
        <f t="shared" ref="BB15" si="3">TEXT(WEEKDAY(BB16,1),"TTTT")</f>
        <v>Mittwoch</v>
      </c>
      <c r="BC15" s="115"/>
      <c r="BD15" s="115"/>
      <c r="BE15" s="115"/>
      <c r="BF15" s="115"/>
      <c r="BG15" s="115"/>
      <c r="BH15" s="115"/>
      <c r="BI15" s="115"/>
      <c r="BJ15" s="115" t="str">
        <f t="shared" ref="BJ15" si="4">TEXT(WEEKDAY(BJ16,1),"TTTT")</f>
        <v>Donnerstag</v>
      </c>
      <c r="BK15" s="115"/>
      <c r="BL15" s="115"/>
      <c r="BM15" s="115"/>
      <c r="BN15" s="115"/>
      <c r="BO15" s="115"/>
      <c r="BP15" s="115"/>
      <c r="BQ15" s="115"/>
      <c r="BR15" s="115" t="str">
        <f t="shared" ref="BR15" si="5">TEXT(WEEKDAY(BR16,1),"TTTT")</f>
        <v>Freitag</v>
      </c>
      <c r="BS15" s="115"/>
      <c r="BT15" s="115"/>
      <c r="BU15" s="115"/>
      <c r="BV15" s="115"/>
      <c r="BW15" s="115"/>
      <c r="BX15" s="115"/>
      <c r="BY15" s="115"/>
      <c r="BZ15" s="115" t="str">
        <f t="shared" ref="BZ15" si="6">TEXT(WEEKDAY(BZ16,1),"TTTT")</f>
        <v>Samstag</v>
      </c>
      <c r="CA15" s="115"/>
      <c r="CB15" s="115"/>
      <c r="CC15" s="115"/>
      <c r="CD15" s="115"/>
      <c r="CE15" s="115"/>
      <c r="CF15" s="115"/>
      <c r="CG15" s="115"/>
      <c r="CH15" s="115" t="str">
        <f t="shared" ref="CH15" si="7">TEXT(WEEKDAY(CH16,1),"TTTT")</f>
        <v>Sonntag</v>
      </c>
      <c r="CI15" s="115"/>
      <c r="CJ15" s="115"/>
      <c r="CK15" s="115"/>
      <c r="CL15" s="115"/>
      <c r="CM15" s="115"/>
      <c r="CN15" s="115"/>
      <c r="CO15" s="115"/>
      <c r="CP15" s="115" t="str">
        <f t="shared" ref="CP15" si="8">TEXT(WEEKDAY(CP16,1),"TTTT")</f>
        <v>Montag</v>
      </c>
      <c r="CQ15" s="115"/>
      <c r="CR15" s="115"/>
      <c r="CS15" s="115"/>
      <c r="CT15" s="115"/>
      <c r="CU15" s="115"/>
      <c r="CV15" s="115"/>
      <c r="CW15" s="115"/>
      <c r="CX15" s="115" t="str">
        <f t="shared" ref="CX15" si="9">TEXT(WEEKDAY(CX16,1),"TTTT")</f>
        <v>Dienstag</v>
      </c>
      <c r="CY15" s="115"/>
      <c r="CZ15" s="115"/>
      <c r="DA15" s="115"/>
      <c r="DB15" s="115"/>
      <c r="DC15" s="115"/>
      <c r="DD15" s="115"/>
      <c r="DE15" s="115"/>
      <c r="DF15" s="115" t="str">
        <f t="shared" ref="DF15" si="10">TEXT(WEEKDAY(DF16,1),"TTTT")</f>
        <v>Mittwoch</v>
      </c>
      <c r="DG15" s="115"/>
      <c r="DH15" s="115"/>
      <c r="DI15" s="115"/>
      <c r="DJ15" s="115"/>
      <c r="DK15" s="115"/>
      <c r="DL15" s="115"/>
      <c r="DM15" s="115"/>
      <c r="DN15" s="115" t="str">
        <f t="shared" ref="DN15" si="11">TEXT(WEEKDAY(DN16,1),"TTTT")</f>
        <v>Donnerstag</v>
      </c>
      <c r="DO15" s="115"/>
      <c r="DP15" s="115"/>
      <c r="DQ15" s="115"/>
      <c r="DR15" s="115"/>
      <c r="DS15" s="115"/>
      <c r="DT15" s="115"/>
      <c r="DU15" s="115"/>
      <c r="DV15" s="115" t="str">
        <f t="shared" ref="DV15" si="12">TEXT(WEEKDAY(DV16,1),"TTTT")</f>
        <v>Freitag</v>
      </c>
      <c r="DW15" s="115"/>
      <c r="DX15" s="115"/>
      <c r="DY15" s="115"/>
      <c r="DZ15" s="115"/>
      <c r="EA15" s="115"/>
      <c r="EB15" s="115"/>
      <c r="EC15" s="115"/>
      <c r="ED15" s="115" t="str">
        <f t="shared" ref="ED15" si="13">TEXT(WEEKDAY(ED16,1),"TTTT")</f>
        <v>Samstag</v>
      </c>
      <c r="EE15" s="115"/>
      <c r="EF15" s="115"/>
      <c r="EG15" s="115"/>
      <c r="EH15" s="115"/>
      <c r="EI15" s="115"/>
      <c r="EJ15" s="115"/>
      <c r="EK15" s="115"/>
      <c r="EL15" s="115" t="str">
        <f t="shared" ref="EL15" si="14">TEXT(WEEKDAY(EL16,1),"TTTT")</f>
        <v>Sonntag</v>
      </c>
      <c r="EM15" s="115"/>
      <c r="EN15" s="115"/>
      <c r="EO15" s="115"/>
      <c r="EP15" s="115"/>
      <c r="EQ15" s="115"/>
      <c r="ER15" s="115"/>
      <c r="ES15" s="115"/>
      <c r="ET15" s="115" t="str">
        <f t="shared" ref="ET15" si="15">TEXT(WEEKDAY(ET16,1),"TTTT")</f>
        <v>Montag</v>
      </c>
      <c r="EU15" s="115"/>
      <c r="EV15" s="115"/>
      <c r="EW15" s="115"/>
      <c r="EX15" s="115"/>
      <c r="EY15" s="115"/>
      <c r="EZ15" s="115"/>
      <c r="FA15" s="115"/>
      <c r="FB15" s="115" t="str">
        <f t="shared" ref="FB15" si="16">TEXT(WEEKDAY(FB16,1),"TTTT")</f>
        <v>Dienstag</v>
      </c>
      <c r="FC15" s="115"/>
      <c r="FD15" s="115"/>
      <c r="FE15" s="115"/>
      <c r="FF15" s="115"/>
      <c r="FG15" s="115"/>
      <c r="FH15" s="115"/>
      <c r="FI15" s="115"/>
      <c r="FJ15" s="115" t="str">
        <f t="shared" ref="FJ15" si="17">TEXT(WEEKDAY(FJ16,1),"TTTT")</f>
        <v>Mittwoch</v>
      </c>
      <c r="FK15" s="115"/>
      <c r="FL15" s="115"/>
      <c r="FM15" s="115"/>
      <c r="FN15" s="115"/>
      <c r="FO15" s="115"/>
      <c r="FP15" s="115"/>
      <c r="FQ15" s="115"/>
      <c r="FR15" s="115" t="str">
        <f t="shared" ref="FR15" si="18">TEXT(WEEKDAY(FR16,1),"TTTT")</f>
        <v>Donnerstag</v>
      </c>
      <c r="FS15" s="115"/>
      <c r="FT15" s="115"/>
      <c r="FU15" s="115"/>
      <c r="FV15" s="115"/>
      <c r="FW15" s="115"/>
      <c r="FX15" s="115"/>
      <c r="FY15" s="115"/>
      <c r="FZ15" s="115" t="str">
        <f t="shared" ref="FZ15" si="19">TEXT(WEEKDAY(FZ16,1),"TTTT")</f>
        <v>Freitag</v>
      </c>
      <c r="GA15" s="115"/>
      <c r="GB15" s="115"/>
      <c r="GC15" s="115"/>
      <c r="GD15" s="115"/>
      <c r="GE15" s="115"/>
      <c r="GF15" s="115"/>
      <c r="GG15" s="115"/>
      <c r="GH15" s="115" t="str">
        <f t="shared" ref="GH15" si="20">TEXT(WEEKDAY(GH16,1),"TTTT")</f>
        <v>Samstag</v>
      </c>
      <c r="GI15" s="115"/>
      <c r="GJ15" s="115"/>
      <c r="GK15" s="115"/>
      <c r="GL15" s="115"/>
      <c r="GM15" s="115"/>
      <c r="GN15" s="115"/>
      <c r="GO15" s="115"/>
      <c r="GP15" s="115" t="str">
        <f t="shared" ref="GP15" si="21">TEXT(WEEKDAY(GP16,1),"TTTT")</f>
        <v>Sonntag</v>
      </c>
      <c r="GQ15" s="115"/>
      <c r="GR15" s="115"/>
      <c r="GS15" s="115"/>
      <c r="GT15" s="115"/>
      <c r="GU15" s="115"/>
      <c r="GV15" s="115"/>
      <c r="GW15" s="115"/>
      <c r="GX15" s="115" t="str">
        <f t="shared" ref="GX15" si="22">TEXT(WEEKDAY(GX16,1),"TTTT")</f>
        <v>Montag</v>
      </c>
      <c r="GY15" s="115"/>
      <c r="GZ15" s="115"/>
      <c r="HA15" s="115"/>
      <c r="HB15" s="115"/>
      <c r="HC15" s="115"/>
      <c r="HD15" s="115"/>
      <c r="HE15" s="115"/>
      <c r="HF15" s="115" t="str">
        <f t="shared" ref="HF15" si="23">TEXT(WEEKDAY(HF16,1),"TTTT")</f>
        <v>Dienstag</v>
      </c>
      <c r="HG15" s="115"/>
      <c r="HH15" s="115"/>
      <c r="HI15" s="115"/>
      <c r="HJ15" s="115"/>
      <c r="HK15" s="115"/>
      <c r="HL15" s="115"/>
      <c r="HM15" s="115"/>
      <c r="HN15" s="115" t="str">
        <f t="shared" ref="HN15" si="24">TEXT(WEEKDAY(HN16,1),"TTTT")</f>
        <v>Mittwoch</v>
      </c>
      <c r="HO15" s="115"/>
      <c r="HP15" s="115"/>
      <c r="HQ15" s="115"/>
      <c r="HR15" s="115"/>
      <c r="HS15" s="115"/>
      <c r="HT15" s="115"/>
      <c r="HU15" s="115"/>
      <c r="HV15" s="115" t="str">
        <f t="shared" ref="HV15" si="25">TEXT(WEEKDAY(HV16,1),"TTTT")</f>
        <v>Donnerstag</v>
      </c>
      <c r="HW15" s="115"/>
      <c r="HX15" s="115"/>
      <c r="HY15" s="115"/>
      <c r="HZ15" s="115"/>
      <c r="IA15" s="115"/>
      <c r="IB15" s="115"/>
      <c r="IC15" s="115"/>
      <c r="ID15" s="115" t="str">
        <f t="shared" ref="ID15" si="26">TEXT(WEEKDAY(ID16,1),"TTTT")</f>
        <v>Freitag</v>
      </c>
      <c r="IE15" s="115"/>
      <c r="IF15" s="115"/>
      <c r="IG15" s="115"/>
      <c r="IH15" s="115"/>
      <c r="II15" s="115"/>
      <c r="IJ15" s="115"/>
      <c r="IK15" s="115"/>
      <c r="IL15" s="115" t="str">
        <f t="shared" ref="IL15" si="27">TEXT(WEEKDAY(IL16,1),"TTTT")</f>
        <v>Samstag</v>
      </c>
      <c r="IM15" s="115"/>
      <c r="IN15" s="115"/>
      <c r="IO15" s="115"/>
      <c r="IP15" s="115"/>
      <c r="IQ15" s="115"/>
      <c r="IR15" s="115"/>
      <c r="IS15" s="115"/>
      <c r="IT15" s="115" t="str">
        <f t="shared" ref="IT15" si="28">TEXT(WEEKDAY(IT16,1),"TTTT")</f>
        <v>Sonntag</v>
      </c>
      <c r="IU15" s="115"/>
      <c r="IV15" s="115"/>
      <c r="IW15" s="115"/>
      <c r="IX15" s="115"/>
      <c r="IY15" s="115"/>
      <c r="IZ15" s="115"/>
      <c r="JA15" s="115"/>
      <c r="JB15" s="30"/>
      <c r="JC15" s="31"/>
      <c r="JD15" s="31"/>
      <c r="JE15" s="31"/>
      <c r="JF15" s="31"/>
      <c r="JG15" s="31"/>
      <c r="JH15" s="31"/>
      <c r="JI15" s="31"/>
      <c r="JJ15" s="117" t="s">
        <v>19</v>
      </c>
      <c r="JK15" s="117" t="s">
        <v>20</v>
      </c>
      <c r="JL15" s="117" t="s">
        <v>26</v>
      </c>
    </row>
    <row r="16" spans="1:272" s="5" customFormat="1" ht="15" customHeight="1">
      <c r="A16" s="102"/>
      <c r="B16" s="102"/>
      <c r="C16" s="102"/>
      <c r="D16" s="102"/>
      <c r="E16" s="101" t="s">
        <v>3</v>
      </c>
      <c r="F16" s="101" t="s">
        <v>4</v>
      </c>
      <c r="G16" s="101" t="s">
        <v>5</v>
      </c>
      <c r="H16" s="101" t="s">
        <v>6</v>
      </c>
      <c r="I16" s="101" t="s">
        <v>7</v>
      </c>
      <c r="J16" s="101" t="s">
        <v>8</v>
      </c>
      <c r="K16" s="101" t="s">
        <v>9</v>
      </c>
      <c r="L16" s="109"/>
      <c r="M16" s="109"/>
      <c r="N16" s="114">
        <v>43952</v>
      </c>
      <c r="O16" s="114"/>
      <c r="P16" s="114"/>
      <c r="Q16" s="114"/>
      <c r="R16" s="114"/>
      <c r="S16" s="114"/>
      <c r="T16" s="114"/>
      <c r="U16" s="114"/>
      <c r="V16" s="114">
        <f>N16+1</f>
        <v>43953</v>
      </c>
      <c r="W16" s="114"/>
      <c r="X16" s="114"/>
      <c r="Y16" s="114"/>
      <c r="Z16" s="114"/>
      <c r="AA16" s="114"/>
      <c r="AB16" s="114"/>
      <c r="AC16" s="114"/>
      <c r="AD16" s="114">
        <f>V16+1</f>
        <v>43954</v>
      </c>
      <c r="AE16" s="114"/>
      <c r="AF16" s="114"/>
      <c r="AG16" s="114"/>
      <c r="AH16" s="114"/>
      <c r="AI16" s="114"/>
      <c r="AJ16" s="114"/>
      <c r="AK16" s="114"/>
      <c r="AL16" s="114">
        <f>AD16+1</f>
        <v>43955</v>
      </c>
      <c r="AM16" s="114"/>
      <c r="AN16" s="114"/>
      <c r="AO16" s="114"/>
      <c r="AP16" s="114"/>
      <c r="AQ16" s="114"/>
      <c r="AR16" s="114"/>
      <c r="AS16" s="114"/>
      <c r="AT16" s="114">
        <f>AL16+1</f>
        <v>43956</v>
      </c>
      <c r="AU16" s="114"/>
      <c r="AV16" s="114"/>
      <c r="AW16" s="114"/>
      <c r="AX16" s="114"/>
      <c r="AY16" s="114"/>
      <c r="AZ16" s="114"/>
      <c r="BA16" s="114"/>
      <c r="BB16" s="114">
        <f>AT16+1</f>
        <v>43957</v>
      </c>
      <c r="BC16" s="114"/>
      <c r="BD16" s="114"/>
      <c r="BE16" s="114"/>
      <c r="BF16" s="114"/>
      <c r="BG16" s="114"/>
      <c r="BH16" s="114"/>
      <c r="BI16" s="114"/>
      <c r="BJ16" s="114">
        <f>BB16+1</f>
        <v>43958</v>
      </c>
      <c r="BK16" s="114"/>
      <c r="BL16" s="114"/>
      <c r="BM16" s="114"/>
      <c r="BN16" s="114"/>
      <c r="BO16" s="114"/>
      <c r="BP16" s="114"/>
      <c r="BQ16" s="114"/>
      <c r="BR16" s="114">
        <f>BJ16+1</f>
        <v>43959</v>
      </c>
      <c r="BS16" s="114"/>
      <c r="BT16" s="114"/>
      <c r="BU16" s="114"/>
      <c r="BV16" s="114"/>
      <c r="BW16" s="114"/>
      <c r="BX16" s="114"/>
      <c r="BY16" s="114"/>
      <c r="BZ16" s="114">
        <f>BR16+1</f>
        <v>43960</v>
      </c>
      <c r="CA16" s="114"/>
      <c r="CB16" s="114"/>
      <c r="CC16" s="114"/>
      <c r="CD16" s="114"/>
      <c r="CE16" s="114"/>
      <c r="CF16" s="114"/>
      <c r="CG16" s="114"/>
      <c r="CH16" s="114">
        <f>BZ16+1</f>
        <v>43961</v>
      </c>
      <c r="CI16" s="114"/>
      <c r="CJ16" s="114"/>
      <c r="CK16" s="114"/>
      <c r="CL16" s="114"/>
      <c r="CM16" s="114"/>
      <c r="CN16" s="114"/>
      <c r="CO16" s="114"/>
      <c r="CP16" s="114">
        <f>CH16+1</f>
        <v>43962</v>
      </c>
      <c r="CQ16" s="114"/>
      <c r="CR16" s="114"/>
      <c r="CS16" s="114"/>
      <c r="CT16" s="114"/>
      <c r="CU16" s="114"/>
      <c r="CV16" s="114"/>
      <c r="CW16" s="114"/>
      <c r="CX16" s="114">
        <f>CP16+1</f>
        <v>43963</v>
      </c>
      <c r="CY16" s="114"/>
      <c r="CZ16" s="114"/>
      <c r="DA16" s="114"/>
      <c r="DB16" s="114"/>
      <c r="DC16" s="114"/>
      <c r="DD16" s="114"/>
      <c r="DE16" s="114"/>
      <c r="DF16" s="114">
        <f>CX16+1</f>
        <v>43964</v>
      </c>
      <c r="DG16" s="114"/>
      <c r="DH16" s="114"/>
      <c r="DI16" s="114"/>
      <c r="DJ16" s="114"/>
      <c r="DK16" s="114"/>
      <c r="DL16" s="114"/>
      <c r="DM16" s="114"/>
      <c r="DN16" s="114">
        <f>DF16+1</f>
        <v>43965</v>
      </c>
      <c r="DO16" s="114"/>
      <c r="DP16" s="114"/>
      <c r="DQ16" s="114"/>
      <c r="DR16" s="114"/>
      <c r="DS16" s="114"/>
      <c r="DT16" s="114"/>
      <c r="DU16" s="114"/>
      <c r="DV16" s="114">
        <f>DN16+1</f>
        <v>43966</v>
      </c>
      <c r="DW16" s="114"/>
      <c r="DX16" s="114"/>
      <c r="DY16" s="114"/>
      <c r="DZ16" s="114"/>
      <c r="EA16" s="114"/>
      <c r="EB16" s="114"/>
      <c r="EC16" s="114"/>
      <c r="ED16" s="114">
        <f>DV16+1</f>
        <v>43967</v>
      </c>
      <c r="EE16" s="114"/>
      <c r="EF16" s="114"/>
      <c r="EG16" s="114"/>
      <c r="EH16" s="114"/>
      <c r="EI16" s="114"/>
      <c r="EJ16" s="114"/>
      <c r="EK16" s="114"/>
      <c r="EL16" s="114">
        <f>ED16+1</f>
        <v>43968</v>
      </c>
      <c r="EM16" s="114"/>
      <c r="EN16" s="114"/>
      <c r="EO16" s="114"/>
      <c r="EP16" s="114"/>
      <c r="EQ16" s="114"/>
      <c r="ER16" s="114"/>
      <c r="ES16" s="114"/>
      <c r="ET16" s="114">
        <f>EL16+1</f>
        <v>43969</v>
      </c>
      <c r="EU16" s="114"/>
      <c r="EV16" s="114"/>
      <c r="EW16" s="114"/>
      <c r="EX16" s="114"/>
      <c r="EY16" s="114"/>
      <c r="EZ16" s="114"/>
      <c r="FA16" s="114"/>
      <c r="FB16" s="114">
        <f>ET16+1</f>
        <v>43970</v>
      </c>
      <c r="FC16" s="114"/>
      <c r="FD16" s="114"/>
      <c r="FE16" s="114"/>
      <c r="FF16" s="114"/>
      <c r="FG16" s="114"/>
      <c r="FH16" s="114"/>
      <c r="FI16" s="114"/>
      <c r="FJ16" s="114">
        <f>FB16+1</f>
        <v>43971</v>
      </c>
      <c r="FK16" s="114"/>
      <c r="FL16" s="114"/>
      <c r="FM16" s="114"/>
      <c r="FN16" s="114"/>
      <c r="FO16" s="114"/>
      <c r="FP16" s="114"/>
      <c r="FQ16" s="114"/>
      <c r="FR16" s="114">
        <f>FJ16+1</f>
        <v>43972</v>
      </c>
      <c r="FS16" s="114"/>
      <c r="FT16" s="114"/>
      <c r="FU16" s="114"/>
      <c r="FV16" s="114"/>
      <c r="FW16" s="114"/>
      <c r="FX16" s="114"/>
      <c r="FY16" s="114"/>
      <c r="FZ16" s="114">
        <f>FR16+1</f>
        <v>43973</v>
      </c>
      <c r="GA16" s="114"/>
      <c r="GB16" s="114"/>
      <c r="GC16" s="114"/>
      <c r="GD16" s="114"/>
      <c r="GE16" s="114"/>
      <c r="GF16" s="114"/>
      <c r="GG16" s="114"/>
      <c r="GH16" s="114">
        <f>FZ16+1</f>
        <v>43974</v>
      </c>
      <c r="GI16" s="114"/>
      <c r="GJ16" s="114"/>
      <c r="GK16" s="114"/>
      <c r="GL16" s="114"/>
      <c r="GM16" s="114"/>
      <c r="GN16" s="114"/>
      <c r="GO16" s="114"/>
      <c r="GP16" s="114">
        <f>GH16+1</f>
        <v>43975</v>
      </c>
      <c r="GQ16" s="114"/>
      <c r="GR16" s="114"/>
      <c r="GS16" s="114"/>
      <c r="GT16" s="114"/>
      <c r="GU16" s="114"/>
      <c r="GV16" s="114"/>
      <c r="GW16" s="114"/>
      <c r="GX16" s="114">
        <f>GP16+1</f>
        <v>43976</v>
      </c>
      <c r="GY16" s="114"/>
      <c r="GZ16" s="114"/>
      <c r="HA16" s="114"/>
      <c r="HB16" s="114"/>
      <c r="HC16" s="114"/>
      <c r="HD16" s="114"/>
      <c r="HE16" s="114"/>
      <c r="HF16" s="114">
        <f>GX16+1</f>
        <v>43977</v>
      </c>
      <c r="HG16" s="114"/>
      <c r="HH16" s="114"/>
      <c r="HI16" s="114"/>
      <c r="HJ16" s="114"/>
      <c r="HK16" s="114"/>
      <c r="HL16" s="114"/>
      <c r="HM16" s="114"/>
      <c r="HN16" s="114">
        <f>HF16+1</f>
        <v>43978</v>
      </c>
      <c r="HO16" s="114"/>
      <c r="HP16" s="114"/>
      <c r="HQ16" s="114"/>
      <c r="HR16" s="114"/>
      <c r="HS16" s="114"/>
      <c r="HT16" s="114"/>
      <c r="HU16" s="114"/>
      <c r="HV16" s="114">
        <f>HN16+1</f>
        <v>43979</v>
      </c>
      <c r="HW16" s="114"/>
      <c r="HX16" s="114"/>
      <c r="HY16" s="114"/>
      <c r="HZ16" s="114"/>
      <c r="IA16" s="114"/>
      <c r="IB16" s="114"/>
      <c r="IC16" s="114"/>
      <c r="ID16" s="114">
        <f>HV16+1</f>
        <v>43980</v>
      </c>
      <c r="IE16" s="114"/>
      <c r="IF16" s="114"/>
      <c r="IG16" s="114"/>
      <c r="IH16" s="114"/>
      <c r="II16" s="114"/>
      <c r="IJ16" s="114"/>
      <c r="IK16" s="114"/>
      <c r="IL16" s="114">
        <f>ID16+1</f>
        <v>43981</v>
      </c>
      <c r="IM16" s="114"/>
      <c r="IN16" s="114"/>
      <c r="IO16" s="114"/>
      <c r="IP16" s="114"/>
      <c r="IQ16" s="114"/>
      <c r="IR16" s="114"/>
      <c r="IS16" s="114"/>
      <c r="IT16" s="114">
        <f>IL16+1</f>
        <v>43982</v>
      </c>
      <c r="IU16" s="114"/>
      <c r="IV16" s="114"/>
      <c r="IW16" s="114"/>
      <c r="IX16" s="114"/>
      <c r="IY16" s="114"/>
      <c r="IZ16" s="114"/>
      <c r="JA16" s="114"/>
      <c r="JB16" s="118" t="s">
        <v>16</v>
      </c>
      <c r="JC16" s="119"/>
      <c r="JD16" s="119"/>
      <c r="JE16" s="119"/>
      <c r="JF16" s="119"/>
      <c r="JG16" s="119"/>
      <c r="JH16" s="119"/>
      <c r="JI16" s="119"/>
      <c r="JJ16" s="117"/>
      <c r="JK16" s="117"/>
      <c r="JL16" s="117"/>
    </row>
    <row r="17" spans="1:272" s="5" customFormat="1" ht="15">
      <c r="A17" s="103"/>
      <c r="B17" s="103"/>
      <c r="C17" s="103"/>
      <c r="D17" s="103"/>
      <c r="E17" s="103"/>
      <c r="F17" s="103"/>
      <c r="G17" s="103"/>
      <c r="H17" s="103"/>
      <c r="I17" s="103"/>
      <c r="J17" s="103"/>
      <c r="K17" s="103"/>
      <c r="L17" s="109"/>
      <c r="M17" s="109"/>
      <c r="N17" s="6" t="s">
        <v>11</v>
      </c>
      <c r="O17" s="6" t="s">
        <v>25</v>
      </c>
      <c r="P17" s="6" t="s">
        <v>12</v>
      </c>
      <c r="Q17" s="6" t="s">
        <v>14</v>
      </c>
      <c r="R17" s="6" t="s">
        <v>13</v>
      </c>
      <c r="S17" s="6" t="s">
        <v>17</v>
      </c>
      <c r="T17" s="6" t="s">
        <v>28</v>
      </c>
      <c r="U17" s="6" t="s">
        <v>15</v>
      </c>
      <c r="V17" s="6" t="s">
        <v>11</v>
      </c>
      <c r="W17" s="6" t="s">
        <v>25</v>
      </c>
      <c r="X17" s="6" t="s">
        <v>12</v>
      </c>
      <c r="Y17" s="6" t="s">
        <v>14</v>
      </c>
      <c r="Z17" s="6" t="s">
        <v>13</v>
      </c>
      <c r="AA17" s="6" t="s">
        <v>17</v>
      </c>
      <c r="AB17" s="6" t="s">
        <v>28</v>
      </c>
      <c r="AC17" s="6" t="s">
        <v>15</v>
      </c>
      <c r="AD17" s="6" t="s">
        <v>11</v>
      </c>
      <c r="AE17" s="6" t="s">
        <v>25</v>
      </c>
      <c r="AF17" s="6" t="s">
        <v>12</v>
      </c>
      <c r="AG17" s="6" t="s">
        <v>14</v>
      </c>
      <c r="AH17" s="6" t="s">
        <v>13</v>
      </c>
      <c r="AI17" s="6" t="s">
        <v>17</v>
      </c>
      <c r="AJ17" s="6" t="s">
        <v>28</v>
      </c>
      <c r="AK17" s="6" t="s">
        <v>15</v>
      </c>
      <c r="AL17" s="6" t="s">
        <v>11</v>
      </c>
      <c r="AM17" s="6" t="s">
        <v>25</v>
      </c>
      <c r="AN17" s="6" t="s">
        <v>12</v>
      </c>
      <c r="AO17" s="6" t="s">
        <v>14</v>
      </c>
      <c r="AP17" s="6" t="s">
        <v>13</v>
      </c>
      <c r="AQ17" s="6" t="s">
        <v>17</v>
      </c>
      <c r="AR17" s="6" t="s">
        <v>28</v>
      </c>
      <c r="AS17" s="6" t="s">
        <v>15</v>
      </c>
      <c r="AT17" s="6" t="s">
        <v>11</v>
      </c>
      <c r="AU17" s="6" t="s">
        <v>25</v>
      </c>
      <c r="AV17" s="6" t="s">
        <v>12</v>
      </c>
      <c r="AW17" s="6" t="s">
        <v>14</v>
      </c>
      <c r="AX17" s="6" t="s">
        <v>13</v>
      </c>
      <c r="AY17" s="6" t="s">
        <v>17</v>
      </c>
      <c r="AZ17" s="6" t="s">
        <v>28</v>
      </c>
      <c r="BA17" s="6" t="s">
        <v>15</v>
      </c>
      <c r="BB17" s="6" t="s">
        <v>11</v>
      </c>
      <c r="BC17" s="6" t="s">
        <v>25</v>
      </c>
      <c r="BD17" s="6" t="s">
        <v>12</v>
      </c>
      <c r="BE17" s="6" t="s">
        <v>14</v>
      </c>
      <c r="BF17" s="6" t="s">
        <v>13</v>
      </c>
      <c r="BG17" s="6" t="s">
        <v>17</v>
      </c>
      <c r="BH17" s="6" t="s">
        <v>28</v>
      </c>
      <c r="BI17" s="6" t="s">
        <v>15</v>
      </c>
      <c r="BJ17" s="6" t="s">
        <v>11</v>
      </c>
      <c r="BK17" s="6" t="s">
        <v>25</v>
      </c>
      <c r="BL17" s="6" t="s">
        <v>12</v>
      </c>
      <c r="BM17" s="6" t="s">
        <v>14</v>
      </c>
      <c r="BN17" s="6" t="s">
        <v>13</v>
      </c>
      <c r="BO17" s="6" t="s">
        <v>17</v>
      </c>
      <c r="BP17" s="6" t="s">
        <v>28</v>
      </c>
      <c r="BQ17" s="6" t="s">
        <v>15</v>
      </c>
      <c r="BR17" s="6" t="s">
        <v>11</v>
      </c>
      <c r="BS17" s="6" t="s">
        <v>25</v>
      </c>
      <c r="BT17" s="6" t="s">
        <v>12</v>
      </c>
      <c r="BU17" s="6" t="s">
        <v>14</v>
      </c>
      <c r="BV17" s="6" t="s">
        <v>13</v>
      </c>
      <c r="BW17" s="6" t="s">
        <v>17</v>
      </c>
      <c r="BX17" s="6" t="s">
        <v>28</v>
      </c>
      <c r="BY17" s="6" t="s">
        <v>15</v>
      </c>
      <c r="BZ17" s="6" t="s">
        <v>11</v>
      </c>
      <c r="CA17" s="6" t="s">
        <v>25</v>
      </c>
      <c r="CB17" s="6" t="s">
        <v>12</v>
      </c>
      <c r="CC17" s="6" t="s">
        <v>14</v>
      </c>
      <c r="CD17" s="6" t="s">
        <v>13</v>
      </c>
      <c r="CE17" s="6" t="s">
        <v>17</v>
      </c>
      <c r="CF17" s="6" t="s">
        <v>28</v>
      </c>
      <c r="CG17" s="6" t="s">
        <v>15</v>
      </c>
      <c r="CH17" s="6" t="s">
        <v>11</v>
      </c>
      <c r="CI17" s="6" t="s">
        <v>25</v>
      </c>
      <c r="CJ17" s="6" t="s">
        <v>12</v>
      </c>
      <c r="CK17" s="6" t="s">
        <v>14</v>
      </c>
      <c r="CL17" s="6" t="s">
        <v>13</v>
      </c>
      <c r="CM17" s="6" t="s">
        <v>17</v>
      </c>
      <c r="CN17" s="6" t="s">
        <v>28</v>
      </c>
      <c r="CO17" s="6" t="s">
        <v>15</v>
      </c>
      <c r="CP17" s="6" t="s">
        <v>11</v>
      </c>
      <c r="CQ17" s="6" t="s">
        <v>25</v>
      </c>
      <c r="CR17" s="6" t="s">
        <v>12</v>
      </c>
      <c r="CS17" s="6" t="s">
        <v>14</v>
      </c>
      <c r="CT17" s="6" t="s">
        <v>13</v>
      </c>
      <c r="CU17" s="6" t="s">
        <v>17</v>
      </c>
      <c r="CV17" s="6" t="s">
        <v>28</v>
      </c>
      <c r="CW17" s="6" t="s">
        <v>15</v>
      </c>
      <c r="CX17" s="6" t="s">
        <v>11</v>
      </c>
      <c r="CY17" s="6" t="s">
        <v>25</v>
      </c>
      <c r="CZ17" s="6" t="s">
        <v>12</v>
      </c>
      <c r="DA17" s="6" t="s">
        <v>14</v>
      </c>
      <c r="DB17" s="6" t="s">
        <v>13</v>
      </c>
      <c r="DC17" s="6" t="s">
        <v>17</v>
      </c>
      <c r="DD17" s="6" t="s">
        <v>28</v>
      </c>
      <c r="DE17" s="6" t="s">
        <v>15</v>
      </c>
      <c r="DF17" s="6" t="s">
        <v>11</v>
      </c>
      <c r="DG17" s="6" t="s">
        <v>25</v>
      </c>
      <c r="DH17" s="6" t="s">
        <v>12</v>
      </c>
      <c r="DI17" s="6" t="s">
        <v>14</v>
      </c>
      <c r="DJ17" s="6" t="s">
        <v>13</v>
      </c>
      <c r="DK17" s="6" t="s">
        <v>17</v>
      </c>
      <c r="DL17" s="6" t="s">
        <v>28</v>
      </c>
      <c r="DM17" s="6" t="s">
        <v>15</v>
      </c>
      <c r="DN17" s="6" t="s">
        <v>11</v>
      </c>
      <c r="DO17" s="6" t="s">
        <v>25</v>
      </c>
      <c r="DP17" s="6" t="s">
        <v>12</v>
      </c>
      <c r="DQ17" s="6" t="s">
        <v>14</v>
      </c>
      <c r="DR17" s="6" t="s">
        <v>13</v>
      </c>
      <c r="DS17" s="6" t="s">
        <v>17</v>
      </c>
      <c r="DT17" s="6" t="s">
        <v>28</v>
      </c>
      <c r="DU17" s="6" t="s">
        <v>15</v>
      </c>
      <c r="DV17" s="6" t="s">
        <v>11</v>
      </c>
      <c r="DW17" s="6" t="s">
        <v>25</v>
      </c>
      <c r="DX17" s="6" t="s">
        <v>12</v>
      </c>
      <c r="DY17" s="6" t="s">
        <v>14</v>
      </c>
      <c r="DZ17" s="6" t="s">
        <v>13</v>
      </c>
      <c r="EA17" s="6" t="s">
        <v>17</v>
      </c>
      <c r="EB17" s="6" t="s">
        <v>28</v>
      </c>
      <c r="EC17" s="6" t="s">
        <v>15</v>
      </c>
      <c r="ED17" s="6" t="s">
        <v>11</v>
      </c>
      <c r="EE17" s="6" t="s">
        <v>25</v>
      </c>
      <c r="EF17" s="6" t="s">
        <v>12</v>
      </c>
      <c r="EG17" s="6" t="s">
        <v>14</v>
      </c>
      <c r="EH17" s="6" t="s">
        <v>13</v>
      </c>
      <c r="EI17" s="6" t="s">
        <v>17</v>
      </c>
      <c r="EJ17" s="6" t="s">
        <v>28</v>
      </c>
      <c r="EK17" s="6" t="s">
        <v>15</v>
      </c>
      <c r="EL17" s="6" t="s">
        <v>11</v>
      </c>
      <c r="EM17" s="6" t="s">
        <v>25</v>
      </c>
      <c r="EN17" s="6" t="s">
        <v>12</v>
      </c>
      <c r="EO17" s="6" t="s">
        <v>14</v>
      </c>
      <c r="EP17" s="6" t="s">
        <v>13</v>
      </c>
      <c r="EQ17" s="6" t="s">
        <v>17</v>
      </c>
      <c r="ER17" s="6" t="s">
        <v>28</v>
      </c>
      <c r="ES17" s="6" t="s">
        <v>15</v>
      </c>
      <c r="ET17" s="6" t="s">
        <v>11</v>
      </c>
      <c r="EU17" s="6" t="s">
        <v>25</v>
      </c>
      <c r="EV17" s="6" t="s">
        <v>12</v>
      </c>
      <c r="EW17" s="6" t="s">
        <v>14</v>
      </c>
      <c r="EX17" s="6" t="s">
        <v>13</v>
      </c>
      <c r="EY17" s="6" t="s">
        <v>17</v>
      </c>
      <c r="EZ17" s="6" t="s">
        <v>28</v>
      </c>
      <c r="FA17" s="6" t="s">
        <v>15</v>
      </c>
      <c r="FB17" s="6" t="s">
        <v>11</v>
      </c>
      <c r="FC17" s="6" t="s">
        <v>25</v>
      </c>
      <c r="FD17" s="6" t="s">
        <v>12</v>
      </c>
      <c r="FE17" s="6" t="s">
        <v>14</v>
      </c>
      <c r="FF17" s="6" t="s">
        <v>13</v>
      </c>
      <c r="FG17" s="6" t="s">
        <v>17</v>
      </c>
      <c r="FH17" s="6" t="s">
        <v>28</v>
      </c>
      <c r="FI17" s="6" t="s">
        <v>15</v>
      </c>
      <c r="FJ17" s="6" t="s">
        <v>11</v>
      </c>
      <c r="FK17" s="6" t="s">
        <v>25</v>
      </c>
      <c r="FL17" s="6" t="s">
        <v>12</v>
      </c>
      <c r="FM17" s="6" t="s">
        <v>14</v>
      </c>
      <c r="FN17" s="6" t="s">
        <v>13</v>
      </c>
      <c r="FO17" s="6" t="s">
        <v>17</v>
      </c>
      <c r="FP17" s="6" t="s">
        <v>28</v>
      </c>
      <c r="FQ17" s="6" t="s">
        <v>15</v>
      </c>
      <c r="FR17" s="6" t="s">
        <v>11</v>
      </c>
      <c r="FS17" s="6" t="s">
        <v>25</v>
      </c>
      <c r="FT17" s="6" t="s">
        <v>12</v>
      </c>
      <c r="FU17" s="6" t="s">
        <v>14</v>
      </c>
      <c r="FV17" s="6" t="s">
        <v>13</v>
      </c>
      <c r="FW17" s="6" t="s">
        <v>17</v>
      </c>
      <c r="FX17" s="6" t="s">
        <v>28</v>
      </c>
      <c r="FY17" s="6" t="s">
        <v>15</v>
      </c>
      <c r="FZ17" s="6" t="s">
        <v>11</v>
      </c>
      <c r="GA17" s="6" t="s">
        <v>25</v>
      </c>
      <c r="GB17" s="6" t="s">
        <v>12</v>
      </c>
      <c r="GC17" s="6" t="s">
        <v>14</v>
      </c>
      <c r="GD17" s="6" t="s">
        <v>13</v>
      </c>
      <c r="GE17" s="6" t="s">
        <v>17</v>
      </c>
      <c r="GF17" s="6" t="s">
        <v>28</v>
      </c>
      <c r="GG17" s="6" t="s">
        <v>15</v>
      </c>
      <c r="GH17" s="6" t="s">
        <v>11</v>
      </c>
      <c r="GI17" s="6" t="s">
        <v>25</v>
      </c>
      <c r="GJ17" s="6" t="s">
        <v>12</v>
      </c>
      <c r="GK17" s="6" t="s">
        <v>14</v>
      </c>
      <c r="GL17" s="6" t="s">
        <v>13</v>
      </c>
      <c r="GM17" s="6" t="s">
        <v>17</v>
      </c>
      <c r="GN17" s="6" t="s">
        <v>28</v>
      </c>
      <c r="GO17" s="6" t="s">
        <v>15</v>
      </c>
      <c r="GP17" s="6" t="s">
        <v>11</v>
      </c>
      <c r="GQ17" s="6" t="s">
        <v>25</v>
      </c>
      <c r="GR17" s="6" t="s">
        <v>12</v>
      </c>
      <c r="GS17" s="6" t="s">
        <v>14</v>
      </c>
      <c r="GT17" s="6" t="s">
        <v>13</v>
      </c>
      <c r="GU17" s="6" t="s">
        <v>17</v>
      </c>
      <c r="GV17" s="6" t="s">
        <v>28</v>
      </c>
      <c r="GW17" s="6" t="s">
        <v>15</v>
      </c>
      <c r="GX17" s="6" t="s">
        <v>11</v>
      </c>
      <c r="GY17" s="6" t="s">
        <v>25</v>
      </c>
      <c r="GZ17" s="6" t="s">
        <v>12</v>
      </c>
      <c r="HA17" s="6" t="s">
        <v>14</v>
      </c>
      <c r="HB17" s="6" t="s">
        <v>13</v>
      </c>
      <c r="HC17" s="6" t="s">
        <v>17</v>
      </c>
      <c r="HD17" s="6" t="s">
        <v>28</v>
      </c>
      <c r="HE17" s="6" t="s">
        <v>15</v>
      </c>
      <c r="HF17" s="6" t="s">
        <v>11</v>
      </c>
      <c r="HG17" s="6" t="s">
        <v>25</v>
      </c>
      <c r="HH17" s="6" t="s">
        <v>12</v>
      </c>
      <c r="HI17" s="6" t="s">
        <v>14</v>
      </c>
      <c r="HJ17" s="6" t="s">
        <v>13</v>
      </c>
      <c r="HK17" s="6" t="s">
        <v>17</v>
      </c>
      <c r="HL17" s="6" t="s">
        <v>28</v>
      </c>
      <c r="HM17" s="6" t="s">
        <v>15</v>
      </c>
      <c r="HN17" s="6" t="s">
        <v>11</v>
      </c>
      <c r="HO17" s="6" t="s">
        <v>25</v>
      </c>
      <c r="HP17" s="6" t="s">
        <v>12</v>
      </c>
      <c r="HQ17" s="6" t="s">
        <v>14</v>
      </c>
      <c r="HR17" s="6" t="s">
        <v>13</v>
      </c>
      <c r="HS17" s="6" t="s">
        <v>17</v>
      </c>
      <c r="HT17" s="6" t="s">
        <v>28</v>
      </c>
      <c r="HU17" s="6" t="s">
        <v>15</v>
      </c>
      <c r="HV17" s="6" t="s">
        <v>11</v>
      </c>
      <c r="HW17" s="6" t="s">
        <v>25</v>
      </c>
      <c r="HX17" s="6" t="s">
        <v>12</v>
      </c>
      <c r="HY17" s="6" t="s">
        <v>14</v>
      </c>
      <c r="HZ17" s="6" t="s">
        <v>13</v>
      </c>
      <c r="IA17" s="6" t="s">
        <v>17</v>
      </c>
      <c r="IB17" s="6" t="s">
        <v>28</v>
      </c>
      <c r="IC17" s="6" t="s">
        <v>15</v>
      </c>
      <c r="ID17" s="6" t="s">
        <v>11</v>
      </c>
      <c r="IE17" s="6" t="s">
        <v>25</v>
      </c>
      <c r="IF17" s="6" t="s">
        <v>12</v>
      </c>
      <c r="IG17" s="6" t="s">
        <v>14</v>
      </c>
      <c r="IH17" s="6" t="s">
        <v>13</v>
      </c>
      <c r="II17" s="6" t="s">
        <v>17</v>
      </c>
      <c r="IJ17" s="6" t="s">
        <v>28</v>
      </c>
      <c r="IK17" s="6" t="s">
        <v>15</v>
      </c>
      <c r="IL17" s="6" t="s">
        <v>11</v>
      </c>
      <c r="IM17" s="6" t="s">
        <v>25</v>
      </c>
      <c r="IN17" s="6" t="s">
        <v>12</v>
      </c>
      <c r="IO17" s="6" t="s">
        <v>14</v>
      </c>
      <c r="IP17" s="6" t="s">
        <v>13</v>
      </c>
      <c r="IQ17" s="6" t="s">
        <v>17</v>
      </c>
      <c r="IR17" s="6" t="s">
        <v>28</v>
      </c>
      <c r="IS17" s="6" t="s">
        <v>15</v>
      </c>
      <c r="IT17" s="6" t="s">
        <v>11</v>
      </c>
      <c r="IU17" s="6" t="s">
        <v>25</v>
      </c>
      <c r="IV17" s="6" t="s">
        <v>12</v>
      </c>
      <c r="IW17" s="6" t="s">
        <v>14</v>
      </c>
      <c r="IX17" s="6" t="s">
        <v>13</v>
      </c>
      <c r="IY17" s="6" t="s">
        <v>17</v>
      </c>
      <c r="IZ17" s="6" t="s">
        <v>28</v>
      </c>
      <c r="JA17" s="6" t="s">
        <v>15</v>
      </c>
      <c r="JB17" s="22" t="s">
        <v>11</v>
      </c>
      <c r="JC17" s="22" t="s">
        <v>25</v>
      </c>
      <c r="JD17" s="22" t="s">
        <v>12</v>
      </c>
      <c r="JE17" s="22" t="s">
        <v>14</v>
      </c>
      <c r="JF17" s="22" t="s">
        <v>13</v>
      </c>
      <c r="JG17" s="22" t="s">
        <v>17</v>
      </c>
      <c r="JH17" s="22" t="s">
        <v>28</v>
      </c>
      <c r="JI17" s="79" t="s">
        <v>15</v>
      </c>
      <c r="JJ17" s="117"/>
      <c r="JK17" s="117"/>
      <c r="JL17" s="117"/>
    </row>
    <row r="18" spans="1:272" ht="20.100000000000001" customHeight="1">
      <c r="A18" s="68">
        <f>IF(Übersicht!A11="","",Übersicht!A11)</f>
        <v>1</v>
      </c>
      <c r="B18" s="68" t="str">
        <f>IF(Übersicht!B11="","",Übersicht!B11)</f>
        <v>Mustermann</v>
      </c>
      <c r="C18" s="68" t="str">
        <f>IF(Übersicht!C11="","",Übersicht!C11)</f>
        <v>Max</v>
      </c>
      <c r="D18" s="75">
        <f>Übersicht!E11</f>
        <v>38.5</v>
      </c>
      <c r="E18" s="75">
        <f>Übersicht!F11</f>
        <v>7.7</v>
      </c>
      <c r="F18" s="75">
        <f>Übersicht!G11</f>
        <v>7.7</v>
      </c>
      <c r="G18" s="75">
        <f>Übersicht!H11</f>
        <v>7.7</v>
      </c>
      <c r="H18" s="75">
        <f>Übersicht!I11</f>
        <v>7.7</v>
      </c>
      <c r="I18" s="75">
        <f>Übersicht!J11</f>
        <v>7.7</v>
      </c>
      <c r="J18" s="75">
        <f>Übersicht!K11</f>
        <v>0</v>
      </c>
      <c r="K18" s="75">
        <f>Übersicht!L11</f>
        <v>0</v>
      </c>
      <c r="L18" s="82">
        <f>Übersicht!M11</f>
        <v>0.9</v>
      </c>
      <c r="M18" s="75">
        <f>Übersicht!N11</f>
        <v>3.8500000000000014</v>
      </c>
      <c r="N18" s="46"/>
      <c r="O18" s="46"/>
      <c r="P18" s="46"/>
      <c r="Q18" s="46"/>
      <c r="R18" s="46"/>
      <c r="S18" s="46"/>
      <c r="T18" s="46"/>
      <c r="U18" s="47">
        <f>(SUM(N18:T18))</f>
        <v>0</v>
      </c>
      <c r="V18" s="46"/>
      <c r="W18" s="46"/>
      <c r="X18" s="46"/>
      <c r="Y18" s="46"/>
      <c r="Z18" s="46"/>
      <c r="AA18" s="46"/>
      <c r="AB18" s="46"/>
      <c r="AC18" s="47">
        <f>SUM(V18:AB18)</f>
        <v>0</v>
      </c>
      <c r="AD18" s="46"/>
      <c r="AE18" s="46"/>
      <c r="AF18" s="46"/>
      <c r="AG18" s="46"/>
      <c r="AH18" s="46"/>
      <c r="AI18" s="46"/>
      <c r="AJ18" s="46"/>
      <c r="AK18" s="47">
        <f>SUM(AD18:AJ18)</f>
        <v>0</v>
      </c>
      <c r="AL18" s="46"/>
      <c r="AM18" s="46"/>
      <c r="AN18" s="46"/>
      <c r="AO18" s="46"/>
      <c r="AP18" s="46"/>
      <c r="AQ18" s="46"/>
      <c r="AR18" s="46"/>
      <c r="AS18" s="47">
        <f>SUM(AL18:AR18)</f>
        <v>0</v>
      </c>
      <c r="AT18" s="46"/>
      <c r="AU18" s="46"/>
      <c r="AV18" s="46"/>
      <c r="AW18" s="46"/>
      <c r="AX18" s="46"/>
      <c r="AY18" s="46"/>
      <c r="AZ18" s="46"/>
      <c r="BA18" s="47">
        <f>SUM(AT18:AZ18)</f>
        <v>0</v>
      </c>
      <c r="BB18" s="46"/>
      <c r="BC18" s="46"/>
      <c r="BD18" s="46"/>
      <c r="BE18" s="46"/>
      <c r="BF18" s="46"/>
      <c r="BG18" s="46"/>
      <c r="BH18" s="46"/>
      <c r="BI18" s="47">
        <f>SUM(BB18:BH18)</f>
        <v>0</v>
      </c>
      <c r="BJ18" s="46"/>
      <c r="BK18" s="46"/>
      <c r="BL18" s="46"/>
      <c r="BM18" s="46"/>
      <c r="BN18" s="46"/>
      <c r="BO18" s="46"/>
      <c r="BP18" s="46"/>
      <c r="BQ18" s="47">
        <f>SUM(BJ18:BP18)</f>
        <v>0</v>
      </c>
      <c r="BR18" s="46"/>
      <c r="BS18" s="46"/>
      <c r="BT18" s="46"/>
      <c r="BU18" s="46"/>
      <c r="BV18" s="46"/>
      <c r="BW18" s="46"/>
      <c r="BX18" s="46"/>
      <c r="BY18" s="47">
        <f>SUM(BR18:BX18)</f>
        <v>0</v>
      </c>
      <c r="BZ18" s="46"/>
      <c r="CA18" s="46"/>
      <c r="CB18" s="46"/>
      <c r="CC18" s="46"/>
      <c r="CD18" s="46"/>
      <c r="CE18" s="46"/>
      <c r="CF18" s="46"/>
      <c r="CG18" s="47">
        <f>(SUM(BZ18:CF18))</f>
        <v>0</v>
      </c>
      <c r="CH18" s="46"/>
      <c r="CI18" s="46"/>
      <c r="CJ18" s="46"/>
      <c r="CK18" s="46"/>
      <c r="CL18" s="46"/>
      <c r="CM18" s="46"/>
      <c r="CN18" s="46"/>
      <c r="CO18" s="47">
        <f>SUM(CH18:CN18)</f>
        <v>0</v>
      </c>
      <c r="CP18" s="46"/>
      <c r="CQ18" s="46"/>
      <c r="CR18" s="46"/>
      <c r="CS18" s="46"/>
      <c r="CT18" s="46"/>
      <c r="CU18" s="46"/>
      <c r="CV18" s="46"/>
      <c r="CW18" s="47">
        <f>SUM(CP18:CV18)</f>
        <v>0</v>
      </c>
      <c r="CX18" s="46"/>
      <c r="CY18" s="46"/>
      <c r="CZ18" s="46"/>
      <c r="DA18" s="46"/>
      <c r="DB18" s="46"/>
      <c r="DC18" s="46"/>
      <c r="DD18" s="46"/>
      <c r="DE18" s="47">
        <f>SUM(CX18:DD18)</f>
        <v>0</v>
      </c>
      <c r="DF18" s="46"/>
      <c r="DG18" s="46"/>
      <c r="DH18" s="46"/>
      <c r="DI18" s="46"/>
      <c r="DJ18" s="46"/>
      <c r="DK18" s="46"/>
      <c r="DL18" s="46"/>
      <c r="DM18" s="47">
        <f>SUM(DF18:DL18)</f>
        <v>0</v>
      </c>
      <c r="DN18" s="46"/>
      <c r="DO18" s="46"/>
      <c r="DP18" s="46"/>
      <c r="DQ18" s="46"/>
      <c r="DR18" s="46"/>
      <c r="DS18" s="46"/>
      <c r="DT18" s="46"/>
      <c r="DU18" s="47">
        <f>SUM(DN18:DT18)</f>
        <v>0</v>
      </c>
      <c r="DV18" s="46"/>
      <c r="DW18" s="46"/>
      <c r="DX18" s="46"/>
      <c r="DY18" s="46"/>
      <c r="DZ18" s="46"/>
      <c r="EA18" s="46"/>
      <c r="EB18" s="46"/>
      <c r="EC18" s="47">
        <f>SUM(DV18:EB18)</f>
        <v>0</v>
      </c>
      <c r="ED18" s="46"/>
      <c r="EE18" s="46"/>
      <c r="EF18" s="46"/>
      <c r="EG18" s="46"/>
      <c r="EH18" s="46"/>
      <c r="EI18" s="46"/>
      <c r="EJ18" s="46"/>
      <c r="EK18" s="47">
        <f>SUM(ED18:EJ18)</f>
        <v>0</v>
      </c>
      <c r="EL18" s="46"/>
      <c r="EM18" s="46"/>
      <c r="EN18" s="46"/>
      <c r="EO18" s="46"/>
      <c r="EP18" s="46"/>
      <c r="EQ18" s="46"/>
      <c r="ER18" s="46"/>
      <c r="ES18" s="47">
        <f>SUM(EL18:ER18)</f>
        <v>0</v>
      </c>
      <c r="ET18" s="46"/>
      <c r="EU18" s="46"/>
      <c r="EV18" s="46"/>
      <c r="EW18" s="46"/>
      <c r="EX18" s="46"/>
      <c r="EY18" s="46"/>
      <c r="EZ18" s="46"/>
      <c r="FA18" s="47">
        <f>SUM(ET18:EZ18)</f>
        <v>0</v>
      </c>
      <c r="FB18" s="46"/>
      <c r="FC18" s="46"/>
      <c r="FD18" s="46"/>
      <c r="FE18" s="46"/>
      <c r="FF18" s="46"/>
      <c r="FG18" s="46"/>
      <c r="FH18" s="46"/>
      <c r="FI18" s="47">
        <f>SUM(FB18:FH18)</f>
        <v>0</v>
      </c>
      <c r="FJ18" s="46"/>
      <c r="FK18" s="46"/>
      <c r="FL18" s="46"/>
      <c r="FM18" s="46"/>
      <c r="FN18" s="46"/>
      <c r="FO18" s="46"/>
      <c r="FP18" s="46"/>
      <c r="FQ18" s="47">
        <f>SUM(FJ18:FP18)</f>
        <v>0</v>
      </c>
      <c r="FR18" s="46"/>
      <c r="FS18" s="46"/>
      <c r="FT18" s="46"/>
      <c r="FU18" s="46"/>
      <c r="FV18" s="46"/>
      <c r="FW18" s="46"/>
      <c r="FX18" s="46"/>
      <c r="FY18" s="47">
        <f>SUM(FR18:FX18)</f>
        <v>0</v>
      </c>
      <c r="FZ18" s="46"/>
      <c r="GA18" s="46"/>
      <c r="GB18" s="46"/>
      <c r="GC18" s="46"/>
      <c r="GD18" s="46"/>
      <c r="GE18" s="46"/>
      <c r="GF18" s="46"/>
      <c r="GG18" s="47">
        <f>SUM(FZ18:GF18)</f>
        <v>0</v>
      </c>
      <c r="GH18" s="46"/>
      <c r="GI18" s="46"/>
      <c r="GJ18" s="46"/>
      <c r="GK18" s="46"/>
      <c r="GL18" s="46"/>
      <c r="GM18" s="46"/>
      <c r="GN18" s="46"/>
      <c r="GO18" s="47">
        <f>SUM(GH18:GN18)</f>
        <v>0</v>
      </c>
      <c r="GP18" s="46"/>
      <c r="GQ18" s="46"/>
      <c r="GR18" s="46"/>
      <c r="GS18" s="46"/>
      <c r="GT18" s="46"/>
      <c r="GU18" s="46"/>
      <c r="GV18" s="46"/>
      <c r="GW18" s="47">
        <f>SUM(GP18:GV18)</f>
        <v>0</v>
      </c>
      <c r="GX18" s="46"/>
      <c r="GY18" s="46"/>
      <c r="GZ18" s="46"/>
      <c r="HA18" s="46"/>
      <c r="HB18" s="46"/>
      <c r="HC18" s="46"/>
      <c r="HD18" s="46"/>
      <c r="HE18" s="47">
        <f>SUM(GX18:HD18)</f>
        <v>0</v>
      </c>
      <c r="HF18" s="46"/>
      <c r="HG18" s="46"/>
      <c r="HH18" s="46"/>
      <c r="HI18" s="46"/>
      <c r="HJ18" s="46"/>
      <c r="HK18" s="46"/>
      <c r="HL18" s="46"/>
      <c r="HM18" s="47">
        <f>SUM(HF18:HL18)</f>
        <v>0</v>
      </c>
      <c r="HN18" s="46"/>
      <c r="HO18" s="46"/>
      <c r="HP18" s="46"/>
      <c r="HQ18" s="46"/>
      <c r="HR18" s="46"/>
      <c r="HS18" s="46"/>
      <c r="HT18" s="46"/>
      <c r="HU18" s="47">
        <f>SUM(HN18:HT18)</f>
        <v>0</v>
      </c>
      <c r="HV18" s="46"/>
      <c r="HW18" s="46"/>
      <c r="HX18" s="46"/>
      <c r="HY18" s="46"/>
      <c r="HZ18" s="46"/>
      <c r="IA18" s="46"/>
      <c r="IB18" s="46"/>
      <c r="IC18" s="47">
        <f>SUM(HV18:IB18)</f>
        <v>0</v>
      </c>
      <c r="ID18" s="46"/>
      <c r="IE18" s="46"/>
      <c r="IF18" s="46"/>
      <c r="IG18" s="46"/>
      <c r="IH18" s="46"/>
      <c r="II18" s="46"/>
      <c r="IJ18" s="46"/>
      <c r="IK18" s="47">
        <f>SUM(ID18:IJ18)</f>
        <v>0</v>
      </c>
      <c r="IL18" s="46"/>
      <c r="IM18" s="46"/>
      <c r="IN18" s="46"/>
      <c r="IO18" s="46"/>
      <c r="IP18" s="46"/>
      <c r="IQ18" s="46"/>
      <c r="IR18" s="46"/>
      <c r="IS18" s="47">
        <f>SUM(IL18:IR18)</f>
        <v>0</v>
      </c>
      <c r="IT18" s="46"/>
      <c r="IU18" s="46"/>
      <c r="IV18" s="46"/>
      <c r="IW18" s="46"/>
      <c r="IX18" s="46"/>
      <c r="IY18" s="46"/>
      <c r="IZ18" s="46"/>
      <c r="JA18" s="47">
        <f>SUM(IT18:IZ18)</f>
        <v>0</v>
      </c>
      <c r="JB18" s="44">
        <f>SUMIF($N$17:$JA$17,JB$17,$N18:$JA18)</f>
        <v>0</v>
      </c>
      <c r="JC18" s="44">
        <f t="shared" ref="JC18:JI22" si="29">SUMIF($N$17:$JA$17,JC$17,$N18:$JA18)</f>
        <v>0</v>
      </c>
      <c r="JD18" s="44">
        <f t="shared" si="29"/>
        <v>0</v>
      </c>
      <c r="JE18" s="44">
        <f t="shared" si="29"/>
        <v>0</v>
      </c>
      <c r="JF18" s="44">
        <f t="shared" si="29"/>
        <v>0</v>
      </c>
      <c r="JG18" s="44">
        <f t="shared" si="29"/>
        <v>0</v>
      </c>
      <c r="JH18" s="44">
        <f t="shared" si="29"/>
        <v>0</v>
      </c>
      <c r="JI18" s="44">
        <f>SUMIF($N$17:$JA$17,JI$17,$N18:$JA18)</f>
        <v>0</v>
      </c>
      <c r="JJ18" s="78">
        <f>COUNTIF($N$15:$JA$15,"Montag")*E18+COUNTIF($N$15:$JA$15,"Dienstag")*F18+COUNTIF($N$15:$JA$15,"Mittwoch")*G18+COUNTIF($N$15:$JA$15,"Donnerstag")*H18+COUNTIF($N$15:$JA$15,"Freitag")*I18+COUNTIF($N$15:$JA$15,"Samstag")*J18+COUNTIF($N$15:$JA$15,"Sonntag")*K18</f>
        <v>161.69999999999999</v>
      </c>
      <c r="JK18" s="44">
        <f>JI18-JJ18</f>
        <v>-161.69999999999999</v>
      </c>
      <c r="JL18" s="49">
        <f>IF(JK18=0,"",1-(JI18/JJ18))</f>
        <v>1</v>
      </c>
    </row>
    <row r="19" spans="1:272" ht="20.100000000000001" customHeight="1">
      <c r="A19" s="68">
        <f>IF(Übersicht!A12="","",Übersicht!A12)</f>
        <v>2</v>
      </c>
      <c r="B19" s="68" t="str">
        <f>IF(Übersicht!B12="","",Übersicht!B12)</f>
        <v xml:space="preserve">Musterfrau </v>
      </c>
      <c r="C19" s="68" t="str">
        <f>IF(Übersicht!C12="","",Übersicht!C12)</f>
        <v>Erika</v>
      </c>
      <c r="D19" s="75">
        <f>Übersicht!E12</f>
        <v>38.5</v>
      </c>
      <c r="E19" s="75">
        <f>Übersicht!F12</f>
        <v>7.7</v>
      </c>
      <c r="F19" s="75">
        <f>Übersicht!G12</f>
        <v>7.7</v>
      </c>
      <c r="G19" s="75">
        <f>Übersicht!H12</f>
        <v>7.7</v>
      </c>
      <c r="H19" s="75">
        <f>Übersicht!I12</f>
        <v>7.7</v>
      </c>
      <c r="I19" s="75">
        <f>Übersicht!J12</f>
        <v>7.7</v>
      </c>
      <c r="J19" s="75">
        <f>Übersicht!K12</f>
        <v>0</v>
      </c>
      <c r="K19" s="75">
        <f>Übersicht!L12</f>
        <v>0</v>
      </c>
      <c r="L19" s="82">
        <f>Übersicht!M12</f>
        <v>0.9</v>
      </c>
      <c r="M19" s="75">
        <f>Übersicht!N12</f>
        <v>3.8500000000000014</v>
      </c>
      <c r="N19" s="46"/>
      <c r="O19" s="46"/>
      <c r="P19" s="46"/>
      <c r="Q19" s="46"/>
      <c r="R19" s="46"/>
      <c r="S19" s="46"/>
      <c r="T19" s="46"/>
      <c r="U19" s="47">
        <f t="shared" ref="U19:U22" si="30">(SUM(N19:T19))</f>
        <v>0</v>
      </c>
      <c r="V19" s="46"/>
      <c r="W19" s="46"/>
      <c r="X19" s="46"/>
      <c r="Y19" s="46"/>
      <c r="Z19" s="46"/>
      <c r="AA19" s="46"/>
      <c r="AB19" s="46"/>
      <c r="AC19" s="47">
        <f t="shared" ref="AC19:AC22" si="31">SUM(V19:AB19)</f>
        <v>0</v>
      </c>
      <c r="AD19" s="46"/>
      <c r="AE19" s="46"/>
      <c r="AF19" s="46"/>
      <c r="AG19" s="46"/>
      <c r="AH19" s="46"/>
      <c r="AI19" s="46"/>
      <c r="AJ19" s="46"/>
      <c r="AK19" s="47">
        <f t="shared" ref="AK19:AK22" si="32">SUM(AD19:AJ19)</f>
        <v>0</v>
      </c>
      <c r="AL19" s="46"/>
      <c r="AM19" s="46"/>
      <c r="AN19" s="46"/>
      <c r="AO19" s="46"/>
      <c r="AP19" s="46"/>
      <c r="AQ19" s="46"/>
      <c r="AR19" s="46"/>
      <c r="AS19" s="47">
        <f t="shared" ref="AS19:AS22" si="33">SUM(AL19:AR19)</f>
        <v>0</v>
      </c>
      <c r="AT19" s="46"/>
      <c r="AU19" s="46"/>
      <c r="AV19" s="46"/>
      <c r="AW19" s="46"/>
      <c r="AX19" s="46"/>
      <c r="AY19" s="46"/>
      <c r="AZ19" s="46"/>
      <c r="BA19" s="47">
        <f t="shared" ref="BA19:BA22" si="34">SUM(AT19:AZ19)</f>
        <v>0</v>
      </c>
      <c r="BB19" s="46"/>
      <c r="BC19" s="46"/>
      <c r="BD19" s="46"/>
      <c r="BE19" s="46"/>
      <c r="BF19" s="46"/>
      <c r="BG19" s="46"/>
      <c r="BH19" s="46"/>
      <c r="BI19" s="47">
        <f t="shared" ref="BI19:BI22" si="35">SUM(BB19:BH19)</f>
        <v>0</v>
      </c>
      <c r="BJ19" s="46"/>
      <c r="BK19" s="46"/>
      <c r="BL19" s="46"/>
      <c r="BM19" s="46"/>
      <c r="BN19" s="46"/>
      <c r="BO19" s="46"/>
      <c r="BP19" s="46"/>
      <c r="BQ19" s="47">
        <f t="shared" ref="BQ19:BQ22" si="36">SUM(BJ19:BP19)</f>
        <v>0</v>
      </c>
      <c r="BR19" s="46"/>
      <c r="BS19" s="46"/>
      <c r="BT19" s="46"/>
      <c r="BU19" s="46"/>
      <c r="BV19" s="46"/>
      <c r="BW19" s="46"/>
      <c r="BX19" s="46"/>
      <c r="BY19" s="47">
        <f t="shared" ref="BY19:BY22" si="37">SUM(BR19:BX19)</f>
        <v>0</v>
      </c>
      <c r="BZ19" s="46"/>
      <c r="CA19" s="46"/>
      <c r="CB19" s="46"/>
      <c r="CC19" s="46"/>
      <c r="CD19" s="46"/>
      <c r="CE19" s="46"/>
      <c r="CF19" s="46"/>
      <c r="CG19" s="47">
        <f t="shared" ref="CG19:CG22" si="38">(SUM(BZ19:CF19))</f>
        <v>0</v>
      </c>
      <c r="CH19" s="46"/>
      <c r="CI19" s="46"/>
      <c r="CJ19" s="46"/>
      <c r="CK19" s="46"/>
      <c r="CL19" s="46"/>
      <c r="CM19" s="46"/>
      <c r="CN19" s="46"/>
      <c r="CO19" s="47">
        <f t="shared" ref="CO19:CO22" si="39">SUM(CH19:CN19)</f>
        <v>0</v>
      </c>
      <c r="CP19" s="46"/>
      <c r="CQ19" s="46"/>
      <c r="CR19" s="46"/>
      <c r="CS19" s="46"/>
      <c r="CT19" s="46"/>
      <c r="CU19" s="46"/>
      <c r="CV19" s="46"/>
      <c r="CW19" s="47">
        <f t="shared" ref="CW19:CW22" si="40">SUM(CP19:CV19)</f>
        <v>0</v>
      </c>
      <c r="CX19" s="46"/>
      <c r="CY19" s="46"/>
      <c r="CZ19" s="46"/>
      <c r="DA19" s="46"/>
      <c r="DB19" s="46"/>
      <c r="DC19" s="46"/>
      <c r="DD19" s="46"/>
      <c r="DE19" s="47">
        <f t="shared" ref="DE19:DE22" si="41">SUM(CX19:DD19)</f>
        <v>0</v>
      </c>
      <c r="DF19" s="46"/>
      <c r="DG19" s="46"/>
      <c r="DH19" s="46"/>
      <c r="DI19" s="46"/>
      <c r="DJ19" s="46"/>
      <c r="DK19" s="46"/>
      <c r="DL19" s="46"/>
      <c r="DM19" s="47">
        <f t="shared" ref="DM19:DM22" si="42">SUM(DF19:DL19)</f>
        <v>0</v>
      </c>
      <c r="DN19" s="46"/>
      <c r="DO19" s="46"/>
      <c r="DP19" s="46"/>
      <c r="DQ19" s="46"/>
      <c r="DR19" s="46"/>
      <c r="DS19" s="46"/>
      <c r="DT19" s="46"/>
      <c r="DU19" s="47">
        <f t="shared" ref="DU19:DU22" si="43">SUM(DN19:DT19)</f>
        <v>0</v>
      </c>
      <c r="DV19" s="46"/>
      <c r="DW19" s="46"/>
      <c r="DX19" s="46"/>
      <c r="DY19" s="46"/>
      <c r="DZ19" s="46"/>
      <c r="EA19" s="46"/>
      <c r="EB19" s="46"/>
      <c r="EC19" s="47">
        <f t="shared" ref="EC19:EC22" si="44">SUM(DV19:EB19)</f>
        <v>0</v>
      </c>
      <c r="ED19" s="46"/>
      <c r="EE19" s="46"/>
      <c r="EF19" s="46"/>
      <c r="EG19" s="46"/>
      <c r="EH19" s="46"/>
      <c r="EI19" s="46"/>
      <c r="EJ19" s="46"/>
      <c r="EK19" s="47">
        <f t="shared" ref="EK19:EK22" si="45">SUM(ED19:EJ19)</f>
        <v>0</v>
      </c>
      <c r="EL19" s="46"/>
      <c r="EM19" s="46"/>
      <c r="EN19" s="46"/>
      <c r="EO19" s="46"/>
      <c r="EP19" s="46"/>
      <c r="EQ19" s="46"/>
      <c r="ER19" s="46"/>
      <c r="ES19" s="47">
        <f t="shared" ref="ES19:ES22" si="46">SUM(EL19:ER19)</f>
        <v>0</v>
      </c>
      <c r="ET19" s="46"/>
      <c r="EU19" s="46"/>
      <c r="EV19" s="46"/>
      <c r="EW19" s="46"/>
      <c r="EX19" s="46"/>
      <c r="EY19" s="46"/>
      <c r="EZ19" s="46"/>
      <c r="FA19" s="47">
        <f t="shared" ref="FA19:FA22" si="47">SUM(ET19:EZ19)</f>
        <v>0</v>
      </c>
      <c r="FB19" s="46"/>
      <c r="FC19" s="46"/>
      <c r="FD19" s="46"/>
      <c r="FE19" s="46"/>
      <c r="FF19" s="46"/>
      <c r="FG19" s="46"/>
      <c r="FH19" s="46"/>
      <c r="FI19" s="47">
        <f t="shared" ref="FI19:FI22" si="48">SUM(FB19:FH19)</f>
        <v>0</v>
      </c>
      <c r="FJ19" s="46"/>
      <c r="FK19" s="46"/>
      <c r="FL19" s="46"/>
      <c r="FM19" s="46"/>
      <c r="FN19" s="46"/>
      <c r="FO19" s="46"/>
      <c r="FP19" s="46"/>
      <c r="FQ19" s="47">
        <f t="shared" ref="FQ19:FQ22" si="49">SUM(FJ19:FP19)</f>
        <v>0</v>
      </c>
      <c r="FR19" s="46"/>
      <c r="FS19" s="46"/>
      <c r="FT19" s="46"/>
      <c r="FU19" s="46"/>
      <c r="FV19" s="46"/>
      <c r="FW19" s="46"/>
      <c r="FX19" s="46"/>
      <c r="FY19" s="47">
        <f t="shared" ref="FY19:FY22" si="50">SUM(FR19:FX19)</f>
        <v>0</v>
      </c>
      <c r="FZ19" s="46"/>
      <c r="GA19" s="46"/>
      <c r="GB19" s="46"/>
      <c r="GC19" s="46"/>
      <c r="GD19" s="46"/>
      <c r="GE19" s="46"/>
      <c r="GF19" s="46"/>
      <c r="GG19" s="47">
        <f t="shared" ref="GG19:GG22" si="51">SUM(FZ19:GF19)</f>
        <v>0</v>
      </c>
      <c r="GH19" s="46"/>
      <c r="GI19" s="46"/>
      <c r="GJ19" s="46"/>
      <c r="GK19" s="46"/>
      <c r="GL19" s="46"/>
      <c r="GM19" s="46"/>
      <c r="GN19" s="46"/>
      <c r="GO19" s="47">
        <f t="shared" ref="GO19:GO22" si="52">SUM(GH19:GN19)</f>
        <v>0</v>
      </c>
      <c r="GP19" s="46"/>
      <c r="GQ19" s="46"/>
      <c r="GR19" s="46"/>
      <c r="GS19" s="46"/>
      <c r="GT19" s="46"/>
      <c r="GU19" s="46"/>
      <c r="GV19" s="46"/>
      <c r="GW19" s="47">
        <f t="shared" ref="GW19:GW22" si="53">SUM(GP19:GV19)</f>
        <v>0</v>
      </c>
      <c r="GX19" s="46"/>
      <c r="GY19" s="46"/>
      <c r="GZ19" s="46"/>
      <c r="HA19" s="46"/>
      <c r="HB19" s="46"/>
      <c r="HC19" s="46"/>
      <c r="HD19" s="46"/>
      <c r="HE19" s="47">
        <f t="shared" ref="HE19:HE22" si="54">SUM(GX19:HD19)</f>
        <v>0</v>
      </c>
      <c r="HF19" s="46"/>
      <c r="HG19" s="46"/>
      <c r="HH19" s="46"/>
      <c r="HI19" s="46"/>
      <c r="HJ19" s="46"/>
      <c r="HK19" s="46"/>
      <c r="HL19" s="46"/>
      <c r="HM19" s="47">
        <f t="shared" ref="HM19:HM22" si="55">SUM(HF19:HL19)</f>
        <v>0</v>
      </c>
      <c r="HN19" s="46"/>
      <c r="HO19" s="46"/>
      <c r="HP19" s="46"/>
      <c r="HQ19" s="46"/>
      <c r="HR19" s="46"/>
      <c r="HS19" s="46"/>
      <c r="HT19" s="46"/>
      <c r="HU19" s="47">
        <f t="shared" ref="HU19:HU22" si="56">SUM(HN19:HT19)</f>
        <v>0</v>
      </c>
      <c r="HV19" s="46"/>
      <c r="HW19" s="46"/>
      <c r="HX19" s="46"/>
      <c r="HY19" s="46"/>
      <c r="HZ19" s="46"/>
      <c r="IA19" s="46"/>
      <c r="IB19" s="46"/>
      <c r="IC19" s="47">
        <f t="shared" ref="IC19:IC22" si="57">SUM(HV19:IB19)</f>
        <v>0</v>
      </c>
      <c r="ID19" s="46"/>
      <c r="IE19" s="46"/>
      <c r="IF19" s="46"/>
      <c r="IG19" s="46"/>
      <c r="IH19" s="46"/>
      <c r="II19" s="46"/>
      <c r="IJ19" s="46"/>
      <c r="IK19" s="47">
        <f t="shared" ref="IK19:IK22" si="58">SUM(ID19:IJ19)</f>
        <v>0</v>
      </c>
      <c r="IL19" s="46"/>
      <c r="IM19" s="46"/>
      <c r="IN19" s="46"/>
      <c r="IO19" s="46"/>
      <c r="IP19" s="46"/>
      <c r="IQ19" s="46"/>
      <c r="IR19" s="46"/>
      <c r="IS19" s="47">
        <f t="shared" ref="IS19:IS22" si="59">SUM(IL19:IR19)</f>
        <v>0</v>
      </c>
      <c r="IT19" s="46"/>
      <c r="IU19" s="46"/>
      <c r="IV19" s="46"/>
      <c r="IW19" s="46"/>
      <c r="IX19" s="46"/>
      <c r="IY19" s="46"/>
      <c r="IZ19" s="46"/>
      <c r="JA19" s="47">
        <f t="shared" ref="JA19:JA22" si="60">SUM(IT19:IZ19)</f>
        <v>0</v>
      </c>
      <c r="JB19" s="44">
        <f t="shared" ref="JB19:JB22" si="61">SUMIF($N$17:$JA$17,JB$17,$N19:$JA19)</f>
        <v>0</v>
      </c>
      <c r="JC19" s="44">
        <f t="shared" si="29"/>
        <v>0</v>
      </c>
      <c r="JD19" s="44">
        <f t="shared" si="29"/>
        <v>0</v>
      </c>
      <c r="JE19" s="44">
        <f t="shared" si="29"/>
        <v>0</v>
      </c>
      <c r="JF19" s="44">
        <f t="shared" si="29"/>
        <v>0</v>
      </c>
      <c r="JG19" s="44">
        <f t="shared" si="29"/>
        <v>0</v>
      </c>
      <c r="JH19" s="44">
        <f t="shared" si="29"/>
        <v>0</v>
      </c>
      <c r="JI19" s="44">
        <f t="shared" si="29"/>
        <v>0</v>
      </c>
      <c r="JJ19" s="78">
        <f t="shared" ref="JJ19:JJ22" si="62">COUNTIF($N$15:$JA$15,"Montag")*E19+COUNTIF($N$15:$JA$15,"Dienstag")*F19+COUNTIF($N$15:$JA$15,"Mittwoch")*G19+COUNTIF($N$15:$JA$15,"Donnerstag")*H19+COUNTIF($N$15:$JA$15,"Freitag")*I19+COUNTIF($N$15:$JA$15,"Samstag")*J19+COUNTIF($N$15:$JA$15,"Sonntag")*K19</f>
        <v>161.69999999999999</v>
      </c>
      <c r="JK19" s="44">
        <f t="shared" ref="JK19:JK22" si="63">JI19-JJ19</f>
        <v>-161.69999999999999</v>
      </c>
      <c r="JL19" s="49">
        <f t="shared" ref="JL19:JL22" si="64">IF(JK19=0,"",1-(JI19/JJ19))</f>
        <v>1</v>
      </c>
    </row>
    <row r="20" spans="1:272" ht="20.100000000000001" customHeight="1">
      <c r="A20" s="68">
        <f>IF(Übersicht!A13="","",Übersicht!A13)</f>
        <v>3</v>
      </c>
      <c r="B20" s="68" t="str">
        <f>IF(Übersicht!B13="","",Übersicht!B13)</f>
        <v>Müller</v>
      </c>
      <c r="C20" s="68" t="str">
        <f>IF(Übersicht!C13="","",Übersicht!C13)</f>
        <v>Otto</v>
      </c>
      <c r="D20" s="75">
        <f>Übersicht!E13</f>
        <v>20</v>
      </c>
      <c r="E20" s="75">
        <f>Übersicht!F13</f>
        <v>4</v>
      </c>
      <c r="F20" s="75">
        <f>Übersicht!G13</f>
        <v>4</v>
      </c>
      <c r="G20" s="75">
        <f>Übersicht!H13</f>
        <v>4</v>
      </c>
      <c r="H20" s="75">
        <f>Übersicht!I13</f>
        <v>4</v>
      </c>
      <c r="I20" s="75">
        <f>Übersicht!J13</f>
        <v>4</v>
      </c>
      <c r="J20" s="75">
        <f>Übersicht!K13</f>
        <v>0</v>
      </c>
      <c r="K20" s="75">
        <f>Übersicht!L13</f>
        <v>0</v>
      </c>
      <c r="L20" s="82">
        <f>Übersicht!M13</f>
        <v>0.6</v>
      </c>
      <c r="M20" s="75">
        <f>Übersicht!N13</f>
        <v>8</v>
      </c>
      <c r="N20" s="46"/>
      <c r="O20" s="46"/>
      <c r="P20" s="46"/>
      <c r="Q20" s="46"/>
      <c r="R20" s="46"/>
      <c r="S20" s="46"/>
      <c r="T20" s="46"/>
      <c r="U20" s="47">
        <f t="shared" si="30"/>
        <v>0</v>
      </c>
      <c r="V20" s="46"/>
      <c r="W20" s="46"/>
      <c r="X20" s="46"/>
      <c r="Y20" s="46"/>
      <c r="Z20" s="46"/>
      <c r="AA20" s="46"/>
      <c r="AB20" s="46"/>
      <c r="AC20" s="47">
        <f t="shared" si="31"/>
        <v>0</v>
      </c>
      <c r="AD20" s="46"/>
      <c r="AE20" s="46"/>
      <c r="AF20" s="46"/>
      <c r="AG20" s="46"/>
      <c r="AH20" s="46"/>
      <c r="AI20" s="46"/>
      <c r="AJ20" s="46"/>
      <c r="AK20" s="47">
        <f t="shared" si="32"/>
        <v>0</v>
      </c>
      <c r="AL20" s="46"/>
      <c r="AM20" s="46"/>
      <c r="AN20" s="46"/>
      <c r="AO20" s="46"/>
      <c r="AP20" s="46"/>
      <c r="AQ20" s="46"/>
      <c r="AR20" s="46"/>
      <c r="AS20" s="47">
        <f t="shared" si="33"/>
        <v>0</v>
      </c>
      <c r="AT20" s="46"/>
      <c r="AU20" s="46"/>
      <c r="AV20" s="46"/>
      <c r="AW20" s="46"/>
      <c r="AX20" s="46"/>
      <c r="AY20" s="46"/>
      <c r="AZ20" s="46"/>
      <c r="BA20" s="47">
        <f t="shared" si="34"/>
        <v>0</v>
      </c>
      <c r="BB20" s="46"/>
      <c r="BC20" s="46"/>
      <c r="BD20" s="46"/>
      <c r="BE20" s="46"/>
      <c r="BF20" s="46"/>
      <c r="BG20" s="46"/>
      <c r="BH20" s="46"/>
      <c r="BI20" s="47">
        <f t="shared" si="35"/>
        <v>0</v>
      </c>
      <c r="BJ20" s="46"/>
      <c r="BK20" s="46"/>
      <c r="BL20" s="46"/>
      <c r="BM20" s="46"/>
      <c r="BN20" s="46"/>
      <c r="BO20" s="46"/>
      <c r="BP20" s="46"/>
      <c r="BQ20" s="47">
        <f t="shared" si="36"/>
        <v>0</v>
      </c>
      <c r="BR20" s="46"/>
      <c r="BS20" s="46"/>
      <c r="BT20" s="46"/>
      <c r="BU20" s="46"/>
      <c r="BV20" s="46"/>
      <c r="BW20" s="46"/>
      <c r="BX20" s="46"/>
      <c r="BY20" s="47">
        <f t="shared" si="37"/>
        <v>0</v>
      </c>
      <c r="BZ20" s="46"/>
      <c r="CA20" s="46"/>
      <c r="CB20" s="46"/>
      <c r="CC20" s="46"/>
      <c r="CD20" s="46"/>
      <c r="CE20" s="46"/>
      <c r="CF20" s="46"/>
      <c r="CG20" s="47">
        <f t="shared" si="38"/>
        <v>0</v>
      </c>
      <c r="CH20" s="46"/>
      <c r="CI20" s="46"/>
      <c r="CJ20" s="46"/>
      <c r="CK20" s="46"/>
      <c r="CL20" s="46"/>
      <c r="CM20" s="46"/>
      <c r="CN20" s="46"/>
      <c r="CO20" s="47">
        <f t="shared" si="39"/>
        <v>0</v>
      </c>
      <c r="CP20" s="46"/>
      <c r="CQ20" s="46"/>
      <c r="CR20" s="46"/>
      <c r="CS20" s="46"/>
      <c r="CT20" s="46"/>
      <c r="CU20" s="46"/>
      <c r="CV20" s="46"/>
      <c r="CW20" s="47">
        <f t="shared" si="40"/>
        <v>0</v>
      </c>
      <c r="CX20" s="46"/>
      <c r="CY20" s="46"/>
      <c r="CZ20" s="46"/>
      <c r="DA20" s="46"/>
      <c r="DB20" s="46"/>
      <c r="DC20" s="46"/>
      <c r="DD20" s="46"/>
      <c r="DE20" s="47">
        <f t="shared" si="41"/>
        <v>0</v>
      </c>
      <c r="DF20" s="46"/>
      <c r="DG20" s="46"/>
      <c r="DH20" s="46"/>
      <c r="DI20" s="46"/>
      <c r="DJ20" s="46"/>
      <c r="DK20" s="46"/>
      <c r="DL20" s="46"/>
      <c r="DM20" s="47">
        <f t="shared" si="42"/>
        <v>0</v>
      </c>
      <c r="DN20" s="46"/>
      <c r="DO20" s="46"/>
      <c r="DP20" s="46"/>
      <c r="DQ20" s="46"/>
      <c r="DR20" s="46"/>
      <c r="DS20" s="46"/>
      <c r="DT20" s="46"/>
      <c r="DU20" s="47">
        <f t="shared" si="43"/>
        <v>0</v>
      </c>
      <c r="DV20" s="46"/>
      <c r="DW20" s="46"/>
      <c r="DX20" s="46"/>
      <c r="DY20" s="46"/>
      <c r="DZ20" s="46"/>
      <c r="EA20" s="46"/>
      <c r="EB20" s="46"/>
      <c r="EC20" s="47">
        <f t="shared" si="44"/>
        <v>0</v>
      </c>
      <c r="ED20" s="46"/>
      <c r="EE20" s="46"/>
      <c r="EF20" s="46"/>
      <c r="EG20" s="46"/>
      <c r="EH20" s="46"/>
      <c r="EI20" s="46"/>
      <c r="EJ20" s="46"/>
      <c r="EK20" s="47">
        <f t="shared" si="45"/>
        <v>0</v>
      </c>
      <c r="EL20" s="46"/>
      <c r="EM20" s="46"/>
      <c r="EN20" s="46"/>
      <c r="EO20" s="46"/>
      <c r="EP20" s="46"/>
      <c r="EQ20" s="46"/>
      <c r="ER20" s="46"/>
      <c r="ES20" s="47">
        <f t="shared" si="46"/>
        <v>0</v>
      </c>
      <c r="ET20" s="46"/>
      <c r="EU20" s="46"/>
      <c r="EV20" s="46"/>
      <c r="EW20" s="46"/>
      <c r="EX20" s="46"/>
      <c r="EY20" s="46"/>
      <c r="EZ20" s="46"/>
      <c r="FA20" s="47">
        <f t="shared" si="47"/>
        <v>0</v>
      </c>
      <c r="FB20" s="46"/>
      <c r="FC20" s="46"/>
      <c r="FD20" s="46"/>
      <c r="FE20" s="46"/>
      <c r="FF20" s="46"/>
      <c r="FG20" s="46"/>
      <c r="FH20" s="46"/>
      <c r="FI20" s="47">
        <f t="shared" si="48"/>
        <v>0</v>
      </c>
      <c r="FJ20" s="46"/>
      <c r="FK20" s="46"/>
      <c r="FL20" s="46"/>
      <c r="FM20" s="46"/>
      <c r="FN20" s="46"/>
      <c r="FO20" s="46"/>
      <c r="FP20" s="46"/>
      <c r="FQ20" s="47">
        <f t="shared" si="49"/>
        <v>0</v>
      </c>
      <c r="FR20" s="46"/>
      <c r="FS20" s="46"/>
      <c r="FT20" s="46"/>
      <c r="FU20" s="46"/>
      <c r="FV20" s="46"/>
      <c r="FW20" s="46"/>
      <c r="FX20" s="46"/>
      <c r="FY20" s="47">
        <f t="shared" si="50"/>
        <v>0</v>
      </c>
      <c r="FZ20" s="46"/>
      <c r="GA20" s="46"/>
      <c r="GB20" s="46"/>
      <c r="GC20" s="46"/>
      <c r="GD20" s="46"/>
      <c r="GE20" s="46"/>
      <c r="GF20" s="46"/>
      <c r="GG20" s="47">
        <f t="shared" si="51"/>
        <v>0</v>
      </c>
      <c r="GH20" s="46"/>
      <c r="GI20" s="46"/>
      <c r="GJ20" s="46"/>
      <c r="GK20" s="46"/>
      <c r="GL20" s="46"/>
      <c r="GM20" s="46"/>
      <c r="GN20" s="46"/>
      <c r="GO20" s="47">
        <f t="shared" si="52"/>
        <v>0</v>
      </c>
      <c r="GP20" s="46"/>
      <c r="GQ20" s="46"/>
      <c r="GR20" s="46"/>
      <c r="GS20" s="46"/>
      <c r="GT20" s="46"/>
      <c r="GU20" s="46"/>
      <c r="GV20" s="46"/>
      <c r="GW20" s="47">
        <f t="shared" si="53"/>
        <v>0</v>
      </c>
      <c r="GX20" s="46"/>
      <c r="GY20" s="46"/>
      <c r="GZ20" s="46"/>
      <c r="HA20" s="46"/>
      <c r="HB20" s="46"/>
      <c r="HC20" s="46"/>
      <c r="HD20" s="46"/>
      <c r="HE20" s="47">
        <f t="shared" si="54"/>
        <v>0</v>
      </c>
      <c r="HF20" s="46"/>
      <c r="HG20" s="46"/>
      <c r="HH20" s="46"/>
      <c r="HI20" s="46"/>
      <c r="HJ20" s="46"/>
      <c r="HK20" s="46"/>
      <c r="HL20" s="46"/>
      <c r="HM20" s="47">
        <f t="shared" si="55"/>
        <v>0</v>
      </c>
      <c r="HN20" s="46"/>
      <c r="HO20" s="46"/>
      <c r="HP20" s="46"/>
      <c r="HQ20" s="46"/>
      <c r="HR20" s="46"/>
      <c r="HS20" s="46"/>
      <c r="HT20" s="46"/>
      <c r="HU20" s="47">
        <f t="shared" si="56"/>
        <v>0</v>
      </c>
      <c r="HV20" s="46"/>
      <c r="HW20" s="46"/>
      <c r="HX20" s="46"/>
      <c r="HY20" s="46"/>
      <c r="HZ20" s="46"/>
      <c r="IA20" s="46"/>
      <c r="IB20" s="46"/>
      <c r="IC20" s="47">
        <f t="shared" si="57"/>
        <v>0</v>
      </c>
      <c r="ID20" s="46"/>
      <c r="IE20" s="46"/>
      <c r="IF20" s="46"/>
      <c r="IG20" s="46"/>
      <c r="IH20" s="46"/>
      <c r="II20" s="46"/>
      <c r="IJ20" s="46"/>
      <c r="IK20" s="47">
        <f t="shared" si="58"/>
        <v>0</v>
      </c>
      <c r="IL20" s="46"/>
      <c r="IM20" s="46"/>
      <c r="IN20" s="46"/>
      <c r="IO20" s="46"/>
      <c r="IP20" s="46"/>
      <c r="IQ20" s="46"/>
      <c r="IR20" s="46"/>
      <c r="IS20" s="47">
        <f t="shared" si="59"/>
        <v>0</v>
      </c>
      <c r="IT20" s="46"/>
      <c r="IU20" s="46"/>
      <c r="IV20" s="46"/>
      <c r="IW20" s="46"/>
      <c r="IX20" s="46"/>
      <c r="IY20" s="46"/>
      <c r="IZ20" s="46"/>
      <c r="JA20" s="47">
        <f t="shared" si="60"/>
        <v>0</v>
      </c>
      <c r="JB20" s="44">
        <f t="shared" si="61"/>
        <v>0</v>
      </c>
      <c r="JC20" s="44">
        <f t="shared" si="29"/>
        <v>0</v>
      </c>
      <c r="JD20" s="44">
        <f t="shared" si="29"/>
        <v>0</v>
      </c>
      <c r="JE20" s="44">
        <f t="shared" si="29"/>
        <v>0</v>
      </c>
      <c r="JF20" s="44">
        <f t="shared" si="29"/>
        <v>0</v>
      </c>
      <c r="JG20" s="44">
        <f t="shared" si="29"/>
        <v>0</v>
      </c>
      <c r="JH20" s="44">
        <f t="shared" si="29"/>
        <v>0</v>
      </c>
      <c r="JI20" s="44">
        <f t="shared" si="29"/>
        <v>0</v>
      </c>
      <c r="JJ20" s="78">
        <f t="shared" si="62"/>
        <v>84</v>
      </c>
      <c r="JK20" s="44">
        <f t="shared" si="63"/>
        <v>-84</v>
      </c>
      <c r="JL20" s="49">
        <f t="shared" si="64"/>
        <v>1</v>
      </c>
    </row>
    <row r="21" spans="1:272" ht="20.100000000000001" customHeight="1">
      <c r="A21" s="68">
        <f>IF(Übersicht!A14="","",Übersicht!A14)</f>
        <v>4</v>
      </c>
      <c r="B21" s="68" t="str">
        <f>IF(Übersicht!B14="","",Übersicht!B14)</f>
        <v>Meier</v>
      </c>
      <c r="C21" s="68" t="str">
        <f>IF(Übersicht!C14="","",Übersicht!C14)</f>
        <v>Martha</v>
      </c>
      <c r="D21" s="75">
        <f>Übersicht!E14</f>
        <v>38.5</v>
      </c>
      <c r="E21" s="75">
        <f>Übersicht!F14</f>
        <v>7.7</v>
      </c>
      <c r="F21" s="75">
        <f>Übersicht!G14</f>
        <v>7.7</v>
      </c>
      <c r="G21" s="75">
        <f>Übersicht!H14</f>
        <v>7.7</v>
      </c>
      <c r="H21" s="75">
        <f>Übersicht!I14</f>
        <v>7.7</v>
      </c>
      <c r="I21" s="75">
        <f>Übersicht!J14</f>
        <v>7.7</v>
      </c>
      <c r="J21" s="75">
        <f>Übersicht!K14</f>
        <v>0</v>
      </c>
      <c r="K21" s="75">
        <f>Übersicht!L14</f>
        <v>0</v>
      </c>
      <c r="L21" s="82">
        <f>Übersicht!M14</f>
        <v>0.6</v>
      </c>
      <c r="M21" s="75">
        <f>Übersicht!N14</f>
        <v>15.400000000000002</v>
      </c>
      <c r="N21" s="46"/>
      <c r="O21" s="46"/>
      <c r="P21" s="46"/>
      <c r="Q21" s="46"/>
      <c r="R21" s="46"/>
      <c r="S21" s="46"/>
      <c r="T21" s="46"/>
      <c r="U21" s="47">
        <f t="shared" si="30"/>
        <v>0</v>
      </c>
      <c r="V21" s="46"/>
      <c r="W21" s="46"/>
      <c r="X21" s="46"/>
      <c r="Y21" s="46"/>
      <c r="Z21" s="46"/>
      <c r="AA21" s="46"/>
      <c r="AB21" s="46"/>
      <c r="AC21" s="47">
        <f t="shared" si="31"/>
        <v>0</v>
      </c>
      <c r="AD21" s="46"/>
      <c r="AE21" s="46"/>
      <c r="AF21" s="46"/>
      <c r="AG21" s="46"/>
      <c r="AH21" s="46"/>
      <c r="AI21" s="46"/>
      <c r="AJ21" s="46"/>
      <c r="AK21" s="47">
        <f t="shared" si="32"/>
        <v>0</v>
      </c>
      <c r="AL21" s="46"/>
      <c r="AM21" s="46"/>
      <c r="AN21" s="46"/>
      <c r="AO21" s="46"/>
      <c r="AP21" s="46"/>
      <c r="AQ21" s="46"/>
      <c r="AR21" s="46"/>
      <c r="AS21" s="47">
        <f t="shared" si="33"/>
        <v>0</v>
      </c>
      <c r="AT21" s="46"/>
      <c r="AU21" s="46"/>
      <c r="AV21" s="46"/>
      <c r="AW21" s="46"/>
      <c r="AX21" s="46"/>
      <c r="AY21" s="46"/>
      <c r="AZ21" s="46"/>
      <c r="BA21" s="47">
        <f t="shared" si="34"/>
        <v>0</v>
      </c>
      <c r="BB21" s="46"/>
      <c r="BC21" s="46"/>
      <c r="BD21" s="46"/>
      <c r="BE21" s="46"/>
      <c r="BF21" s="46"/>
      <c r="BG21" s="46"/>
      <c r="BH21" s="46"/>
      <c r="BI21" s="47">
        <f t="shared" si="35"/>
        <v>0</v>
      </c>
      <c r="BJ21" s="46"/>
      <c r="BK21" s="46"/>
      <c r="BL21" s="46"/>
      <c r="BM21" s="46"/>
      <c r="BN21" s="46"/>
      <c r="BO21" s="46"/>
      <c r="BP21" s="46"/>
      <c r="BQ21" s="47">
        <f t="shared" si="36"/>
        <v>0</v>
      </c>
      <c r="BR21" s="46"/>
      <c r="BS21" s="46"/>
      <c r="BT21" s="46"/>
      <c r="BU21" s="46"/>
      <c r="BV21" s="46"/>
      <c r="BW21" s="46"/>
      <c r="BX21" s="46"/>
      <c r="BY21" s="47">
        <f t="shared" si="37"/>
        <v>0</v>
      </c>
      <c r="BZ21" s="46"/>
      <c r="CA21" s="46"/>
      <c r="CB21" s="46"/>
      <c r="CC21" s="46"/>
      <c r="CD21" s="46"/>
      <c r="CE21" s="46"/>
      <c r="CF21" s="46"/>
      <c r="CG21" s="47">
        <f t="shared" si="38"/>
        <v>0</v>
      </c>
      <c r="CH21" s="46"/>
      <c r="CI21" s="46"/>
      <c r="CJ21" s="46"/>
      <c r="CK21" s="46"/>
      <c r="CL21" s="46"/>
      <c r="CM21" s="46"/>
      <c r="CN21" s="46"/>
      <c r="CO21" s="47">
        <f t="shared" si="39"/>
        <v>0</v>
      </c>
      <c r="CP21" s="46"/>
      <c r="CQ21" s="46"/>
      <c r="CR21" s="46"/>
      <c r="CS21" s="46"/>
      <c r="CT21" s="46"/>
      <c r="CU21" s="46"/>
      <c r="CV21" s="46"/>
      <c r="CW21" s="47">
        <f t="shared" si="40"/>
        <v>0</v>
      </c>
      <c r="CX21" s="46"/>
      <c r="CY21" s="46"/>
      <c r="CZ21" s="46"/>
      <c r="DA21" s="46"/>
      <c r="DB21" s="46"/>
      <c r="DC21" s="46"/>
      <c r="DD21" s="46"/>
      <c r="DE21" s="47">
        <f t="shared" si="41"/>
        <v>0</v>
      </c>
      <c r="DF21" s="46"/>
      <c r="DG21" s="46"/>
      <c r="DH21" s="46"/>
      <c r="DI21" s="46"/>
      <c r="DJ21" s="46"/>
      <c r="DK21" s="46"/>
      <c r="DL21" s="46"/>
      <c r="DM21" s="47">
        <f t="shared" si="42"/>
        <v>0</v>
      </c>
      <c r="DN21" s="46"/>
      <c r="DO21" s="46"/>
      <c r="DP21" s="46"/>
      <c r="DQ21" s="46"/>
      <c r="DR21" s="46"/>
      <c r="DS21" s="46"/>
      <c r="DT21" s="46"/>
      <c r="DU21" s="47">
        <f t="shared" si="43"/>
        <v>0</v>
      </c>
      <c r="DV21" s="46"/>
      <c r="DW21" s="46"/>
      <c r="DX21" s="46"/>
      <c r="DY21" s="46"/>
      <c r="DZ21" s="46"/>
      <c r="EA21" s="46"/>
      <c r="EB21" s="46"/>
      <c r="EC21" s="47">
        <f t="shared" si="44"/>
        <v>0</v>
      </c>
      <c r="ED21" s="46"/>
      <c r="EE21" s="46"/>
      <c r="EF21" s="46"/>
      <c r="EG21" s="46"/>
      <c r="EH21" s="46"/>
      <c r="EI21" s="46"/>
      <c r="EJ21" s="46"/>
      <c r="EK21" s="47">
        <f t="shared" si="45"/>
        <v>0</v>
      </c>
      <c r="EL21" s="46"/>
      <c r="EM21" s="46"/>
      <c r="EN21" s="46"/>
      <c r="EO21" s="46"/>
      <c r="EP21" s="46"/>
      <c r="EQ21" s="46"/>
      <c r="ER21" s="46"/>
      <c r="ES21" s="47">
        <f t="shared" si="46"/>
        <v>0</v>
      </c>
      <c r="ET21" s="46"/>
      <c r="EU21" s="46"/>
      <c r="EV21" s="46"/>
      <c r="EW21" s="46"/>
      <c r="EX21" s="46"/>
      <c r="EY21" s="46"/>
      <c r="EZ21" s="46"/>
      <c r="FA21" s="47">
        <f t="shared" si="47"/>
        <v>0</v>
      </c>
      <c r="FB21" s="46"/>
      <c r="FC21" s="46"/>
      <c r="FD21" s="46"/>
      <c r="FE21" s="46"/>
      <c r="FF21" s="46"/>
      <c r="FG21" s="46"/>
      <c r="FH21" s="46"/>
      <c r="FI21" s="47">
        <f t="shared" si="48"/>
        <v>0</v>
      </c>
      <c r="FJ21" s="46"/>
      <c r="FK21" s="46"/>
      <c r="FL21" s="46"/>
      <c r="FM21" s="46"/>
      <c r="FN21" s="46"/>
      <c r="FO21" s="46"/>
      <c r="FP21" s="46"/>
      <c r="FQ21" s="47">
        <f t="shared" si="49"/>
        <v>0</v>
      </c>
      <c r="FR21" s="46"/>
      <c r="FS21" s="46"/>
      <c r="FT21" s="46"/>
      <c r="FU21" s="46"/>
      <c r="FV21" s="46"/>
      <c r="FW21" s="46"/>
      <c r="FX21" s="46"/>
      <c r="FY21" s="47">
        <f t="shared" si="50"/>
        <v>0</v>
      </c>
      <c r="FZ21" s="46"/>
      <c r="GA21" s="46"/>
      <c r="GB21" s="46"/>
      <c r="GC21" s="46"/>
      <c r="GD21" s="46"/>
      <c r="GE21" s="46"/>
      <c r="GF21" s="46"/>
      <c r="GG21" s="47">
        <f t="shared" si="51"/>
        <v>0</v>
      </c>
      <c r="GH21" s="46"/>
      <c r="GI21" s="46"/>
      <c r="GJ21" s="46"/>
      <c r="GK21" s="46"/>
      <c r="GL21" s="46"/>
      <c r="GM21" s="46"/>
      <c r="GN21" s="46"/>
      <c r="GO21" s="47">
        <f t="shared" si="52"/>
        <v>0</v>
      </c>
      <c r="GP21" s="46"/>
      <c r="GQ21" s="46"/>
      <c r="GR21" s="46"/>
      <c r="GS21" s="46"/>
      <c r="GT21" s="46"/>
      <c r="GU21" s="46"/>
      <c r="GV21" s="46"/>
      <c r="GW21" s="47">
        <f t="shared" si="53"/>
        <v>0</v>
      </c>
      <c r="GX21" s="46"/>
      <c r="GY21" s="46"/>
      <c r="GZ21" s="46"/>
      <c r="HA21" s="46"/>
      <c r="HB21" s="46"/>
      <c r="HC21" s="46"/>
      <c r="HD21" s="46"/>
      <c r="HE21" s="47">
        <f t="shared" si="54"/>
        <v>0</v>
      </c>
      <c r="HF21" s="46"/>
      <c r="HG21" s="46"/>
      <c r="HH21" s="46"/>
      <c r="HI21" s="46"/>
      <c r="HJ21" s="46"/>
      <c r="HK21" s="46"/>
      <c r="HL21" s="46"/>
      <c r="HM21" s="47">
        <f t="shared" si="55"/>
        <v>0</v>
      </c>
      <c r="HN21" s="46"/>
      <c r="HO21" s="46"/>
      <c r="HP21" s="46"/>
      <c r="HQ21" s="46"/>
      <c r="HR21" s="46"/>
      <c r="HS21" s="46"/>
      <c r="HT21" s="46"/>
      <c r="HU21" s="47">
        <f t="shared" si="56"/>
        <v>0</v>
      </c>
      <c r="HV21" s="46"/>
      <c r="HW21" s="46"/>
      <c r="HX21" s="46"/>
      <c r="HY21" s="46"/>
      <c r="HZ21" s="46"/>
      <c r="IA21" s="46"/>
      <c r="IB21" s="46"/>
      <c r="IC21" s="47">
        <f t="shared" si="57"/>
        <v>0</v>
      </c>
      <c r="ID21" s="46"/>
      <c r="IE21" s="46"/>
      <c r="IF21" s="46"/>
      <c r="IG21" s="46"/>
      <c r="IH21" s="46"/>
      <c r="II21" s="46"/>
      <c r="IJ21" s="46"/>
      <c r="IK21" s="47">
        <f t="shared" si="58"/>
        <v>0</v>
      </c>
      <c r="IL21" s="46"/>
      <c r="IM21" s="46"/>
      <c r="IN21" s="46"/>
      <c r="IO21" s="46"/>
      <c r="IP21" s="46"/>
      <c r="IQ21" s="46"/>
      <c r="IR21" s="46"/>
      <c r="IS21" s="47">
        <f t="shared" si="59"/>
        <v>0</v>
      </c>
      <c r="IT21" s="46"/>
      <c r="IU21" s="46"/>
      <c r="IV21" s="46"/>
      <c r="IW21" s="46"/>
      <c r="IX21" s="46"/>
      <c r="IY21" s="46"/>
      <c r="IZ21" s="46"/>
      <c r="JA21" s="47">
        <f t="shared" si="60"/>
        <v>0</v>
      </c>
      <c r="JB21" s="44">
        <f t="shared" si="61"/>
        <v>0</v>
      </c>
      <c r="JC21" s="44">
        <f t="shared" si="29"/>
        <v>0</v>
      </c>
      <c r="JD21" s="44">
        <f t="shared" si="29"/>
        <v>0</v>
      </c>
      <c r="JE21" s="44">
        <f t="shared" si="29"/>
        <v>0</v>
      </c>
      <c r="JF21" s="44">
        <f t="shared" si="29"/>
        <v>0</v>
      </c>
      <c r="JG21" s="44">
        <f t="shared" si="29"/>
        <v>0</v>
      </c>
      <c r="JH21" s="44">
        <f t="shared" si="29"/>
        <v>0</v>
      </c>
      <c r="JI21" s="44">
        <f t="shared" si="29"/>
        <v>0</v>
      </c>
      <c r="JJ21" s="78">
        <f t="shared" si="62"/>
        <v>161.69999999999999</v>
      </c>
      <c r="JK21" s="44">
        <f t="shared" si="63"/>
        <v>-161.69999999999999</v>
      </c>
      <c r="JL21" s="49">
        <f t="shared" si="64"/>
        <v>1</v>
      </c>
    </row>
    <row r="22" spans="1:272" ht="20.100000000000001" customHeight="1">
      <c r="A22" s="68">
        <f>IF(Übersicht!A15="","",Übersicht!A15)</f>
        <v>5</v>
      </c>
      <c r="B22" s="68" t="str">
        <f>IF(Übersicht!B15="","",Übersicht!B15)</f>
        <v>Huber</v>
      </c>
      <c r="C22" s="68" t="str">
        <f>IF(Übersicht!C15="","",Übersicht!C15)</f>
        <v>Aloisia</v>
      </c>
      <c r="D22" s="75">
        <f>Übersicht!E15</f>
        <v>15</v>
      </c>
      <c r="E22" s="75">
        <f>Übersicht!F15</f>
        <v>3</v>
      </c>
      <c r="F22" s="75">
        <f>Übersicht!G15</f>
        <v>3</v>
      </c>
      <c r="G22" s="75">
        <f>Übersicht!H15</f>
        <v>3</v>
      </c>
      <c r="H22" s="75">
        <f>Übersicht!I15</f>
        <v>3</v>
      </c>
      <c r="I22" s="75">
        <f>Übersicht!J15</f>
        <v>3</v>
      </c>
      <c r="J22" s="75">
        <f>Übersicht!K15</f>
        <v>0</v>
      </c>
      <c r="K22" s="75">
        <f>Übersicht!L15</f>
        <v>0</v>
      </c>
      <c r="L22" s="82">
        <f>Übersicht!M15</f>
        <v>0.9</v>
      </c>
      <c r="M22" s="75">
        <f>Übersicht!N15</f>
        <v>1.5</v>
      </c>
      <c r="N22" s="46"/>
      <c r="O22" s="46"/>
      <c r="P22" s="46"/>
      <c r="Q22" s="46"/>
      <c r="R22" s="46"/>
      <c r="S22" s="46"/>
      <c r="T22" s="46"/>
      <c r="U22" s="47">
        <f t="shared" si="30"/>
        <v>0</v>
      </c>
      <c r="V22" s="46"/>
      <c r="W22" s="46"/>
      <c r="X22" s="46"/>
      <c r="Y22" s="46"/>
      <c r="Z22" s="46"/>
      <c r="AA22" s="46"/>
      <c r="AB22" s="46"/>
      <c r="AC22" s="47">
        <f t="shared" si="31"/>
        <v>0</v>
      </c>
      <c r="AD22" s="46"/>
      <c r="AE22" s="46"/>
      <c r="AF22" s="46"/>
      <c r="AG22" s="46"/>
      <c r="AH22" s="46"/>
      <c r="AI22" s="46"/>
      <c r="AJ22" s="46"/>
      <c r="AK22" s="47">
        <f t="shared" si="32"/>
        <v>0</v>
      </c>
      <c r="AL22" s="46"/>
      <c r="AM22" s="46"/>
      <c r="AN22" s="46"/>
      <c r="AO22" s="46"/>
      <c r="AP22" s="46"/>
      <c r="AQ22" s="46"/>
      <c r="AR22" s="46"/>
      <c r="AS22" s="47">
        <f t="shared" si="33"/>
        <v>0</v>
      </c>
      <c r="AT22" s="46"/>
      <c r="AU22" s="46"/>
      <c r="AV22" s="46"/>
      <c r="AW22" s="46"/>
      <c r="AX22" s="46"/>
      <c r="AY22" s="46"/>
      <c r="AZ22" s="46"/>
      <c r="BA22" s="47">
        <f t="shared" si="34"/>
        <v>0</v>
      </c>
      <c r="BB22" s="46"/>
      <c r="BC22" s="46"/>
      <c r="BD22" s="46"/>
      <c r="BE22" s="46"/>
      <c r="BF22" s="46"/>
      <c r="BG22" s="46"/>
      <c r="BH22" s="46"/>
      <c r="BI22" s="47">
        <f t="shared" si="35"/>
        <v>0</v>
      </c>
      <c r="BJ22" s="46"/>
      <c r="BK22" s="46"/>
      <c r="BL22" s="46"/>
      <c r="BM22" s="46"/>
      <c r="BN22" s="46"/>
      <c r="BO22" s="46"/>
      <c r="BP22" s="46"/>
      <c r="BQ22" s="47">
        <f t="shared" si="36"/>
        <v>0</v>
      </c>
      <c r="BR22" s="46"/>
      <c r="BS22" s="46"/>
      <c r="BT22" s="46"/>
      <c r="BU22" s="46"/>
      <c r="BV22" s="46"/>
      <c r="BW22" s="46"/>
      <c r="BX22" s="46"/>
      <c r="BY22" s="47">
        <f t="shared" si="37"/>
        <v>0</v>
      </c>
      <c r="BZ22" s="46"/>
      <c r="CA22" s="46"/>
      <c r="CB22" s="46"/>
      <c r="CC22" s="46"/>
      <c r="CD22" s="46"/>
      <c r="CE22" s="46"/>
      <c r="CF22" s="46"/>
      <c r="CG22" s="47">
        <f t="shared" si="38"/>
        <v>0</v>
      </c>
      <c r="CH22" s="46"/>
      <c r="CI22" s="46"/>
      <c r="CJ22" s="46"/>
      <c r="CK22" s="46"/>
      <c r="CL22" s="46"/>
      <c r="CM22" s="46"/>
      <c r="CN22" s="46"/>
      <c r="CO22" s="47">
        <f t="shared" si="39"/>
        <v>0</v>
      </c>
      <c r="CP22" s="46"/>
      <c r="CQ22" s="46"/>
      <c r="CR22" s="46"/>
      <c r="CS22" s="46"/>
      <c r="CT22" s="46"/>
      <c r="CU22" s="46"/>
      <c r="CV22" s="46"/>
      <c r="CW22" s="47">
        <f t="shared" si="40"/>
        <v>0</v>
      </c>
      <c r="CX22" s="46"/>
      <c r="CY22" s="46"/>
      <c r="CZ22" s="46"/>
      <c r="DA22" s="46"/>
      <c r="DB22" s="46"/>
      <c r="DC22" s="46"/>
      <c r="DD22" s="46"/>
      <c r="DE22" s="47">
        <f t="shared" si="41"/>
        <v>0</v>
      </c>
      <c r="DF22" s="46"/>
      <c r="DG22" s="46"/>
      <c r="DH22" s="46"/>
      <c r="DI22" s="46"/>
      <c r="DJ22" s="46"/>
      <c r="DK22" s="46"/>
      <c r="DL22" s="46"/>
      <c r="DM22" s="47">
        <f t="shared" si="42"/>
        <v>0</v>
      </c>
      <c r="DN22" s="46"/>
      <c r="DO22" s="46"/>
      <c r="DP22" s="46"/>
      <c r="DQ22" s="46"/>
      <c r="DR22" s="46"/>
      <c r="DS22" s="46"/>
      <c r="DT22" s="46"/>
      <c r="DU22" s="47">
        <f t="shared" si="43"/>
        <v>0</v>
      </c>
      <c r="DV22" s="46"/>
      <c r="DW22" s="46"/>
      <c r="DX22" s="46"/>
      <c r="DY22" s="46"/>
      <c r="DZ22" s="46"/>
      <c r="EA22" s="46"/>
      <c r="EB22" s="46"/>
      <c r="EC22" s="47">
        <f t="shared" si="44"/>
        <v>0</v>
      </c>
      <c r="ED22" s="46"/>
      <c r="EE22" s="46"/>
      <c r="EF22" s="46"/>
      <c r="EG22" s="46"/>
      <c r="EH22" s="46"/>
      <c r="EI22" s="46"/>
      <c r="EJ22" s="46"/>
      <c r="EK22" s="47">
        <f t="shared" si="45"/>
        <v>0</v>
      </c>
      <c r="EL22" s="46"/>
      <c r="EM22" s="46"/>
      <c r="EN22" s="46"/>
      <c r="EO22" s="46"/>
      <c r="EP22" s="46"/>
      <c r="EQ22" s="46"/>
      <c r="ER22" s="46"/>
      <c r="ES22" s="47">
        <f t="shared" si="46"/>
        <v>0</v>
      </c>
      <c r="ET22" s="46"/>
      <c r="EU22" s="46"/>
      <c r="EV22" s="46"/>
      <c r="EW22" s="46"/>
      <c r="EX22" s="46"/>
      <c r="EY22" s="46"/>
      <c r="EZ22" s="46"/>
      <c r="FA22" s="47">
        <f t="shared" si="47"/>
        <v>0</v>
      </c>
      <c r="FB22" s="46"/>
      <c r="FC22" s="46"/>
      <c r="FD22" s="46"/>
      <c r="FE22" s="46"/>
      <c r="FF22" s="46"/>
      <c r="FG22" s="46"/>
      <c r="FH22" s="46"/>
      <c r="FI22" s="47">
        <f t="shared" si="48"/>
        <v>0</v>
      </c>
      <c r="FJ22" s="46"/>
      <c r="FK22" s="46"/>
      <c r="FL22" s="46"/>
      <c r="FM22" s="46"/>
      <c r="FN22" s="46"/>
      <c r="FO22" s="46"/>
      <c r="FP22" s="46"/>
      <c r="FQ22" s="47">
        <f t="shared" si="49"/>
        <v>0</v>
      </c>
      <c r="FR22" s="46"/>
      <c r="FS22" s="46"/>
      <c r="FT22" s="46"/>
      <c r="FU22" s="46"/>
      <c r="FV22" s="46"/>
      <c r="FW22" s="46"/>
      <c r="FX22" s="46"/>
      <c r="FY22" s="47">
        <f t="shared" si="50"/>
        <v>0</v>
      </c>
      <c r="FZ22" s="46"/>
      <c r="GA22" s="46"/>
      <c r="GB22" s="46"/>
      <c r="GC22" s="46"/>
      <c r="GD22" s="46"/>
      <c r="GE22" s="46"/>
      <c r="GF22" s="46"/>
      <c r="GG22" s="47">
        <f t="shared" si="51"/>
        <v>0</v>
      </c>
      <c r="GH22" s="46"/>
      <c r="GI22" s="46"/>
      <c r="GJ22" s="46"/>
      <c r="GK22" s="46"/>
      <c r="GL22" s="46"/>
      <c r="GM22" s="46"/>
      <c r="GN22" s="46"/>
      <c r="GO22" s="47">
        <f t="shared" si="52"/>
        <v>0</v>
      </c>
      <c r="GP22" s="46"/>
      <c r="GQ22" s="46"/>
      <c r="GR22" s="46"/>
      <c r="GS22" s="46"/>
      <c r="GT22" s="46"/>
      <c r="GU22" s="46"/>
      <c r="GV22" s="46"/>
      <c r="GW22" s="47">
        <f t="shared" si="53"/>
        <v>0</v>
      </c>
      <c r="GX22" s="46"/>
      <c r="GY22" s="46"/>
      <c r="GZ22" s="46"/>
      <c r="HA22" s="46"/>
      <c r="HB22" s="46"/>
      <c r="HC22" s="46"/>
      <c r="HD22" s="46"/>
      <c r="HE22" s="47">
        <f t="shared" si="54"/>
        <v>0</v>
      </c>
      <c r="HF22" s="46"/>
      <c r="HG22" s="46"/>
      <c r="HH22" s="46"/>
      <c r="HI22" s="46"/>
      <c r="HJ22" s="46"/>
      <c r="HK22" s="46"/>
      <c r="HL22" s="46"/>
      <c r="HM22" s="47">
        <f t="shared" si="55"/>
        <v>0</v>
      </c>
      <c r="HN22" s="46"/>
      <c r="HO22" s="46"/>
      <c r="HP22" s="46"/>
      <c r="HQ22" s="46"/>
      <c r="HR22" s="46"/>
      <c r="HS22" s="46"/>
      <c r="HT22" s="46"/>
      <c r="HU22" s="47">
        <f t="shared" si="56"/>
        <v>0</v>
      </c>
      <c r="HV22" s="46"/>
      <c r="HW22" s="46"/>
      <c r="HX22" s="46"/>
      <c r="HY22" s="46"/>
      <c r="HZ22" s="46"/>
      <c r="IA22" s="46"/>
      <c r="IB22" s="46"/>
      <c r="IC22" s="47">
        <f t="shared" si="57"/>
        <v>0</v>
      </c>
      <c r="ID22" s="46"/>
      <c r="IE22" s="46"/>
      <c r="IF22" s="46"/>
      <c r="IG22" s="46"/>
      <c r="IH22" s="46"/>
      <c r="II22" s="46"/>
      <c r="IJ22" s="46"/>
      <c r="IK22" s="47">
        <f t="shared" si="58"/>
        <v>0</v>
      </c>
      <c r="IL22" s="46"/>
      <c r="IM22" s="46"/>
      <c r="IN22" s="46"/>
      <c r="IO22" s="46"/>
      <c r="IP22" s="46"/>
      <c r="IQ22" s="46"/>
      <c r="IR22" s="46"/>
      <c r="IS22" s="47">
        <f t="shared" si="59"/>
        <v>0</v>
      </c>
      <c r="IT22" s="46"/>
      <c r="IU22" s="46"/>
      <c r="IV22" s="46"/>
      <c r="IW22" s="46"/>
      <c r="IX22" s="46"/>
      <c r="IY22" s="46"/>
      <c r="IZ22" s="46"/>
      <c r="JA22" s="47">
        <f t="shared" si="60"/>
        <v>0</v>
      </c>
      <c r="JB22" s="44">
        <f t="shared" si="61"/>
        <v>0</v>
      </c>
      <c r="JC22" s="44">
        <f t="shared" si="29"/>
        <v>0</v>
      </c>
      <c r="JD22" s="44">
        <f t="shared" si="29"/>
        <v>0</v>
      </c>
      <c r="JE22" s="44">
        <f t="shared" si="29"/>
        <v>0</v>
      </c>
      <c r="JF22" s="44">
        <f t="shared" si="29"/>
        <v>0</v>
      </c>
      <c r="JG22" s="44">
        <f t="shared" si="29"/>
        <v>0</v>
      </c>
      <c r="JH22" s="44">
        <f t="shared" si="29"/>
        <v>0</v>
      </c>
      <c r="JI22" s="44">
        <f t="shared" si="29"/>
        <v>0</v>
      </c>
      <c r="JJ22" s="78">
        <f t="shared" si="62"/>
        <v>63</v>
      </c>
      <c r="JK22" s="44">
        <f t="shared" si="63"/>
        <v>-63</v>
      </c>
      <c r="JL22" s="49">
        <f t="shared" si="64"/>
        <v>1</v>
      </c>
    </row>
    <row r="23" spans="1:272" ht="18">
      <c r="B23" s="7"/>
      <c r="C23" s="7"/>
      <c r="D23" s="7"/>
      <c r="E23" s="7"/>
      <c r="F23" s="7"/>
      <c r="G23" s="7"/>
      <c r="H23" s="7"/>
      <c r="I23" s="7"/>
      <c r="J23" s="7"/>
      <c r="K23" s="7"/>
      <c r="L23" s="7"/>
    </row>
    <row r="24" spans="1:272" ht="18">
      <c r="M24" s="7"/>
      <c r="N24" s="7"/>
    </row>
  </sheetData>
  <sheetProtection sheet="1" objects="1" scenarios="1"/>
  <protectedRanges>
    <protectedRange sqref="DN18:DT22 DV18:EB22 ED18:EJ22 EL18:ER22 ET18:EZ22 FB18:FH22 FJ18:FP22 FR18:FX22 FZ18:GF22 GH18:GN22 GP18:GV22 GX18:HD22 HF18:HL22 HN18:HT22 HV18:IB22 ID18:IJ22 IL18:IR22 IT18:IZ22 DF18:DL22" name="Teil2"/>
    <protectedRange sqref="V18:AB22 AD18:AJ22 AL18:AR22 AT18:AZ22 BB18:BH22 BJ18:BP22 BR18:BX22 BZ18:CF22 CH18:CN22 CP18:CV22 CX18:DD22 N18:T22" name="Teil1"/>
  </protectedRanges>
  <mergeCells count="96">
    <mergeCell ref="JK15:JK17"/>
    <mergeCell ref="JL15:JL17"/>
    <mergeCell ref="HV16:IC16"/>
    <mergeCell ref="GX16:HE16"/>
    <mergeCell ref="HF16:HM16"/>
    <mergeCell ref="HN16:HU16"/>
    <mergeCell ref="ID16:IK16"/>
    <mergeCell ref="IL16:IS16"/>
    <mergeCell ref="IT16:JA16"/>
    <mergeCell ref="JB16:JI16"/>
    <mergeCell ref="JJ15:JJ17"/>
    <mergeCell ref="IT15:JA15"/>
    <mergeCell ref="GX15:HE15"/>
    <mergeCell ref="HF15:HM15"/>
    <mergeCell ref="ID15:IK15"/>
    <mergeCell ref="IL15:IS15"/>
    <mergeCell ref="GH16:GO16"/>
    <mergeCell ref="GP16:GW16"/>
    <mergeCell ref="FJ16:FQ16"/>
    <mergeCell ref="CP15:CW15"/>
    <mergeCell ref="CX15:DE15"/>
    <mergeCell ref="DF15:DM15"/>
    <mergeCell ref="DN15:DU15"/>
    <mergeCell ref="DV15:EC15"/>
    <mergeCell ref="ED16:EK16"/>
    <mergeCell ref="ED15:EK15"/>
    <mergeCell ref="EL16:ES16"/>
    <mergeCell ref="ET16:FA16"/>
    <mergeCell ref="FB16:FI16"/>
    <mergeCell ref="FR16:FY16"/>
    <mergeCell ref="FZ16:GG16"/>
    <mergeCell ref="DF16:DM16"/>
    <mergeCell ref="DN16:DU16"/>
    <mergeCell ref="DV16:EC16"/>
    <mergeCell ref="C10:M10"/>
    <mergeCell ref="C11:M11"/>
    <mergeCell ref="BR16:BY16"/>
    <mergeCell ref="BZ16:CG16"/>
    <mergeCell ref="CH16:CO16"/>
    <mergeCell ref="CP16:CW16"/>
    <mergeCell ref="CX16:DE16"/>
    <mergeCell ref="BR15:BY15"/>
    <mergeCell ref="BZ15:CG15"/>
    <mergeCell ref="CH15:CO15"/>
    <mergeCell ref="AT16:BA16"/>
    <mergeCell ref="BB16:BI16"/>
    <mergeCell ref="BJ16:BQ16"/>
    <mergeCell ref="AL15:AS15"/>
    <mergeCell ref="HN15:HU15"/>
    <mergeCell ref="HV15:IC15"/>
    <mergeCell ref="AT15:BA15"/>
    <mergeCell ref="BB15:BI15"/>
    <mergeCell ref="BJ15:BQ15"/>
    <mergeCell ref="GH15:GO15"/>
    <mergeCell ref="GP15:GW15"/>
    <mergeCell ref="EL15:ES15"/>
    <mergeCell ref="ET15:FA15"/>
    <mergeCell ref="FB15:FI15"/>
    <mergeCell ref="FJ15:FQ15"/>
    <mergeCell ref="FR15:FY15"/>
    <mergeCell ref="FZ15:GG15"/>
    <mergeCell ref="N16:U16"/>
    <mergeCell ref="V16:AC16"/>
    <mergeCell ref="AD16:AK16"/>
    <mergeCell ref="AL16:AS16"/>
    <mergeCell ref="L15:L17"/>
    <mergeCell ref="M15:M17"/>
    <mergeCell ref="N15:U15"/>
    <mergeCell ref="V15:AC15"/>
    <mergeCell ref="AD15:AK15"/>
    <mergeCell ref="A15:A17"/>
    <mergeCell ref="B15:B17"/>
    <mergeCell ref="C15:C17"/>
    <mergeCell ref="D15:D17"/>
    <mergeCell ref="E15:K15"/>
    <mergeCell ref="E16:E17"/>
    <mergeCell ref="F16:F17"/>
    <mergeCell ref="G16:G17"/>
    <mergeCell ref="H16:H17"/>
    <mergeCell ref="I16:I17"/>
    <mergeCell ref="J16:J17"/>
    <mergeCell ref="K16:K17"/>
    <mergeCell ref="C13:M13"/>
    <mergeCell ref="E1:M2"/>
    <mergeCell ref="ID5:IP9"/>
    <mergeCell ref="A3:D3"/>
    <mergeCell ref="E3:M3"/>
    <mergeCell ref="O5:AA9"/>
    <mergeCell ref="C12:M12"/>
    <mergeCell ref="ID10:IP13"/>
    <mergeCell ref="DA5:DM9"/>
    <mergeCell ref="C5:M5"/>
    <mergeCell ref="C6:M6"/>
    <mergeCell ref="C7:M7"/>
    <mergeCell ref="C8:M8"/>
    <mergeCell ref="C9:M9"/>
  </mergeCells>
  <pageMargins left="0.70866141732283472" right="0.70866141732283472" top="0.78740157480314965" bottom="0.7874015748031496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24"/>
  <sheetViews>
    <sheetView showGridLines="0" showZeros="0" zoomScaleNormal="100" workbookViewId="0">
      <pane xSplit="13" topLeftCell="N1" activePane="topRight" state="frozen"/>
      <selection activeCell="C44" sqref="C44:N47"/>
      <selection pane="topRight" activeCell="R19" sqref="R19"/>
    </sheetView>
  </sheetViews>
  <sheetFormatPr baseColWidth="10" defaultRowHeight="14.25"/>
  <cols>
    <col min="1" max="1" width="7.7109375" style="1" customWidth="1"/>
    <col min="2" max="3" width="20.7109375" style="1" customWidth="1"/>
    <col min="4" max="4" width="6.28515625" style="1" customWidth="1"/>
    <col min="5" max="11" width="5" style="1" bestFit="1" customWidth="1"/>
    <col min="12" max="12" width="8.42578125" style="1" customWidth="1"/>
    <col min="13" max="13" width="8.140625" style="1" customWidth="1"/>
    <col min="14" max="20" width="6.7109375" style="1" customWidth="1"/>
    <col min="21" max="21" width="9.28515625" style="1" customWidth="1"/>
    <col min="22" max="28" width="6.7109375" style="1" customWidth="1"/>
    <col min="29" max="29" width="9.28515625" style="1" customWidth="1"/>
    <col min="30" max="36" width="6.7109375" style="1" customWidth="1"/>
    <col min="37" max="37" width="9.28515625" style="1" customWidth="1"/>
    <col min="38" max="44" width="6.7109375" style="1" customWidth="1"/>
    <col min="45" max="45" width="9.28515625" style="1" customWidth="1"/>
    <col min="46" max="52" width="6.7109375" style="1" customWidth="1"/>
    <col min="53" max="53" width="9.28515625" style="1" customWidth="1"/>
    <col min="54" max="60" width="6.7109375" style="1" hidden="1" customWidth="1"/>
    <col min="61" max="61" width="9.28515625" style="1" hidden="1" customWidth="1"/>
    <col min="62" max="68" width="6.7109375" style="1" hidden="1" customWidth="1"/>
    <col min="69" max="69" width="9.28515625" style="1" hidden="1" customWidth="1"/>
    <col min="70" max="76" width="6.7109375" style="1" customWidth="1"/>
    <col min="77" max="77" width="9.28515625" style="1" customWidth="1"/>
    <col min="78" max="84" width="6.7109375" style="1" customWidth="1"/>
    <col min="85" max="85" width="9.28515625" style="1" customWidth="1"/>
    <col min="86" max="92" width="6.7109375" style="1" customWidth="1"/>
    <col min="93" max="93" width="9.28515625" style="1" customWidth="1"/>
    <col min="94" max="100" width="6.7109375" style="1" customWidth="1"/>
    <col min="101" max="101" width="9.28515625" style="1" customWidth="1"/>
    <col min="102" max="108" width="6.7109375" style="1" customWidth="1"/>
    <col min="109" max="109" width="9.28515625" style="1" customWidth="1"/>
    <col min="110" max="116" width="6.7109375" style="1" hidden="1" customWidth="1"/>
    <col min="117" max="117" width="9.28515625" style="1" hidden="1" customWidth="1"/>
    <col min="118" max="124" width="6.7109375" style="1" hidden="1" customWidth="1"/>
    <col min="125" max="125" width="9.28515625" style="1" hidden="1" customWidth="1"/>
    <col min="126" max="132" width="6.7109375" style="1" customWidth="1"/>
    <col min="133" max="133" width="9.28515625" style="1" customWidth="1"/>
    <col min="134" max="140" width="6.7109375" style="1" customWidth="1"/>
    <col min="141" max="141" width="9.28515625" style="1" customWidth="1"/>
    <col min="142" max="148" width="6.7109375" style="1" customWidth="1"/>
    <col min="149" max="149" width="9.28515625" style="1" customWidth="1"/>
    <col min="150" max="156" width="6.7109375" style="1" customWidth="1"/>
    <col min="157" max="157" width="9.28515625" style="1" customWidth="1"/>
    <col min="158" max="164" width="6.7109375" style="1" customWidth="1"/>
    <col min="165" max="165" width="9.28515625" style="1" customWidth="1"/>
    <col min="166" max="172" width="6.7109375" style="1" hidden="1" customWidth="1"/>
    <col min="173" max="173" width="9.28515625" style="1" hidden="1" customWidth="1"/>
    <col min="174" max="180" width="6.7109375" style="1" hidden="1" customWidth="1"/>
    <col min="181" max="181" width="9.28515625" style="1" hidden="1" customWidth="1"/>
    <col min="182" max="188" width="6.7109375" style="1" customWidth="1"/>
    <col min="189" max="189" width="9.28515625" style="1" customWidth="1"/>
    <col min="190" max="196" width="6.7109375" style="1" customWidth="1"/>
    <col min="197" max="197" width="9.28515625" style="1" customWidth="1"/>
    <col min="198" max="204" width="6.7109375" style="1" customWidth="1"/>
    <col min="205" max="205" width="9.28515625" style="1" customWidth="1"/>
    <col min="206" max="212" width="6.7109375" style="1" customWidth="1"/>
    <col min="213" max="213" width="9.28515625" style="1" customWidth="1"/>
    <col min="214" max="220" width="6.7109375" style="1" customWidth="1"/>
    <col min="221" max="221" width="9.28515625" style="1" customWidth="1"/>
    <col min="222" max="228" width="6.7109375" style="1" hidden="1" customWidth="1"/>
    <col min="229" max="229" width="9.28515625" style="1" hidden="1" customWidth="1"/>
    <col min="230" max="236" width="6.7109375" style="1" hidden="1" customWidth="1"/>
    <col min="237" max="237" width="9.28515625" style="1" hidden="1" customWidth="1"/>
    <col min="238" max="244" width="6.7109375" style="1" customWidth="1"/>
    <col min="245" max="245" width="9.28515625" style="1" customWidth="1"/>
    <col min="246" max="252" width="6.7109375" style="1" customWidth="1"/>
    <col min="253" max="253" width="9.28515625" style="1" customWidth="1"/>
    <col min="254" max="260" width="6.7109375" style="1" customWidth="1"/>
    <col min="261" max="261" width="9.28515625" style="1" customWidth="1"/>
    <col min="262" max="262" width="20.28515625" style="1" customWidth="1"/>
    <col min="263" max="263" width="18.5703125" style="1" customWidth="1"/>
    <col min="264" max="264" width="22.7109375" style="1" customWidth="1"/>
    <col min="265" max="265" width="21.140625" style="1" customWidth="1"/>
    <col min="266" max="16384" width="11.42578125" style="1"/>
  </cols>
  <sheetData>
    <row r="1" spans="1:264" ht="15" customHeight="1">
      <c r="E1" s="95" t="s">
        <v>29</v>
      </c>
      <c r="F1" s="95"/>
      <c r="G1" s="95"/>
      <c r="H1" s="95"/>
      <c r="I1" s="95"/>
      <c r="J1" s="95"/>
      <c r="K1" s="95"/>
      <c r="L1" s="95"/>
      <c r="M1" s="95"/>
    </row>
    <row r="2" spans="1:264" ht="15" customHeight="1">
      <c r="E2" s="96"/>
      <c r="F2" s="96"/>
      <c r="G2" s="96"/>
      <c r="H2" s="96"/>
      <c r="I2" s="96"/>
      <c r="J2" s="96"/>
      <c r="K2" s="96"/>
      <c r="L2" s="96"/>
      <c r="M2" s="96"/>
    </row>
    <row r="3" spans="1:264" ht="15" customHeight="1">
      <c r="A3" s="120" t="s">
        <v>30</v>
      </c>
      <c r="B3" s="120"/>
      <c r="C3" s="120"/>
      <c r="D3" s="120"/>
      <c r="E3" s="99" t="str">
        <f>Übersicht!E3</f>
        <v>Max Mustermann GmbH</v>
      </c>
      <c r="F3" s="99"/>
      <c r="G3" s="99"/>
      <c r="H3" s="99"/>
      <c r="I3" s="99"/>
      <c r="J3" s="99"/>
      <c r="K3" s="99"/>
      <c r="L3" s="99"/>
      <c r="M3" s="99"/>
    </row>
    <row r="4" spans="1:264" s="2" customFormat="1" ht="15" customHeight="1">
      <c r="B4" s="42" t="s">
        <v>46</v>
      </c>
    </row>
    <row r="5" spans="1:264" s="2" customFormat="1" ht="15" customHeight="1">
      <c r="B5" s="38" t="s">
        <v>11</v>
      </c>
      <c r="C5" s="94" t="s">
        <v>41</v>
      </c>
      <c r="D5" s="94"/>
      <c r="E5" s="94"/>
      <c r="F5" s="94"/>
      <c r="G5" s="94"/>
      <c r="H5" s="94"/>
      <c r="I5" s="94"/>
      <c r="J5" s="94"/>
      <c r="K5" s="94"/>
      <c r="L5" s="94"/>
      <c r="M5" s="113"/>
      <c r="N5" s="35"/>
      <c r="O5" s="97" t="s">
        <v>32</v>
      </c>
      <c r="P5" s="97"/>
      <c r="Q5" s="97"/>
      <c r="R5" s="97"/>
      <c r="S5" s="97"/>
      <c r="T5" s="97"/>
      <c r="U5" s="97"/>
      <c r="V5" s="97"/>
      <c r="W5" s="97"/>
      <c r="X5" s="97"/>
      <c r="Y5" s="97"/>
      <c r="Z5" s="97"/>
      <c r="AA5" s="97"/>
      <c r="AB5" s="32"/>
      <c r="AC5" s="32"/>
      <c r="AD5" s="32"/>
      <c r="AE5" s="32"/>
      <c r="AF5" s="32"/>
      <c r="AG5" s="32"/>
      <c r="AH5" s="32"/>
      <c r="DA5" s="97" t="s">
        <v>32</v>
      </c>
      <c r="DB5" s="97"/>
      <c r="DC5" s="97"/>
      <c r="DD5" s="97"/>
      <c r="DE5" s="97"/>
      <c r="DF5" s="97"/>
      <c r="DG5" s="97"/>
      <c r="DH5" s="97"/>
      <c r="DI5" s="97"/>
      <c r="DJ5" s="97"/>
      <c r="DK5" s="97"/>
      <c r="DL5" s="97"/>
      <c r="DM5" s="97"/>
      <c r="ID5" s="97" t="s">
        <v>32</v>
      </c>
      <c r="IE5" s="97"/>
      <c r="IF5" s="97"/>
      <c r="IG5" s="97"/>
      <c r="IH5" s="97"/>
      <c r="II5" s="97"/>
      <c r="IJ5" s="97"/>
      <c r="IK5" s="97"/>
      <c r="IL5" s="97"/>
      <c r="IM5" s="97"/>
      <c r="IN5" s="97"/>
      <c r="IO5" s="97"/>
      <c r="IP5" s="97"/>
    </row>
    <row r="6" spans="1:264" s="2" customFormat="1" ht="15" customHeight="1">
      <c r="B6" s="38" t="s">
        <v>25</v>
      </c>
      <c r="C6" s="94" t="s">
        <v>47</v>
      </c>
      <c r="D6" s="94"/>
      <c r="E6" s="94"/>
      <c r="F6" s="94"/>
      <c r="G6" s="94"/>
      <c r="H6" s="94"/>
      <c r="I6" s="94"/>
      <c r="J6" s="94"/>
      <c r="K6" s="94"/>
      <c r="L6" s="94"/>
      <c r="M6" s="113"/>
      <c r="N6" s="39"/>
      <c r="O6" s="97"/>
      <c r="P6" s="97"/>
      <c r="Q6" s="97"/>
      <c r="R6" s="97"/>
      <c r="S6" s="97"/>
      <c r="T6" s="97"/>
      <c r="U6" s="97"/>
      <c r="V6" s="97"/>
      <c r="W6" s="97"/>
      <c r="X6" s="97"/>
      <c r="Y6" s="97"/>
      <c r="Z6" s="97"/>
      <c r="AA6" s="97"/>
      <c r="AB6" s="33"/>
      <c r="AC6" s="33"/>
      <c r="AD6" s="33"/>
      <c r="AE6" s="32"/>
      <c r="AF6" s="32"/>
      <c r="AG6" s="32"/>
      <c r="AH6" s="32"/>
      <c r="DA6" s="97"/>
      <c r="DB6" s="97"/>
      <c r="DC6" s="97"/>
      <c r="DD6" s="97"/>
      <c r="DE6" s="97"/>
      <c r="DF6" s="97"/>
      <c r="DG6" s="97"/>
      <c r="DH6" s="97"/>
      <c r="DI6" s="97"/>
      <c r="DJ6" s="97"/>
      <c r="DK6" s="97"/>
      <c r="DL6" s="97"/>
      <c r="DM6" s="97"/>
      <c r="ID6" s="97"/>
      <c r="IE6" s="97"/>
      <c r="IF6" s="97"/>
      <c r="IG6" s="97"/>
      <c r="IH6" s="97"/>
      <c r="II6" s="97"/>
      <c r="IJ6" s="97"/>
      <c r="IK6" s="97"/>
      <c r="IL6" s="97"/>
      <c r="IM6" s="97"/>
      <c r="IN6" s="97"/>
      <c r="IO6" s="97"/>
      <c r="IP6" s="97"/>
    </row>
    <row r="7" spans="1:264" s="2" customFormat="1" ht="15" customHeight="1">
      <c r="A7" s="36"/>
      <c r="B7" s="38" t="s">
        <v>12</v>
      </c>
      <c r="C7" s="94" t="s">
        <v>35</v>
      </c>
      <c r="D7" s="94"/>
      <c r="E7" s="94"/>
      <c r="F7" s="94"/>
      <c r="G7" s="94"/>
      <c r="H7" s="94"/>
      <c r="I7" s="94"/>
      <c r="J7" s="94"/>
      <c r="K7" s="94"/>
      <c r="L7" s="94"/>
      <c r="M7" s="113"/>
      <c r="N7" s="40"/>
      <c r="O7" s="97"/>
      <c r="P7" s="97"/>
      <c r="Q7" s="97"/>
      <c r="R7" s="97"/>
      <c r="S7" s="97"/>
      <c r="T7" s="97"/>
      <c r="U7" s="97"/>
      <c r="V7" s="97"/>
      <c r="W7" s="97"/>
      <c r="X7" s="97"/>
      <c r="Y7" s="97"/>
      <c r="Z7" s="97"/>
      <c r="AA7" s="97"/>
      <c r="AB7" s="34"/>
      <c r="AC7" s="34"/>
      <c r="AD7" s="34"/>
      <c r="AE7" s="32"/>
      <c r="AF7" s="32"/>
      <c r="AG7" s="32"/>
      <c r="AH7" s="32"/>
      <c r="DA7" s="97"/>
      <c r="DB7" s="97"/>
      <c r="DC7" s="97"/>
      <c r="DD7" s="97"/>
      <c r="DE7" s="97"/>
      <c r="DF7" s="97"/>
      <c r="DG7" s="97"/>
      <c r="DH7" s="97"/>
      <c r="DI7" s="97"/>
      <c r="DJ7" s="97"/>
      <c r="DK7" s="97"/>
      <c r="DL7" s="97"/>
      <c r="DM7" s="97"/>
      <c r="ID7" s="97"/>
      <c r="IE7" s="97"/>
      <c r="IF7" s="97"/>
      <c r="IG7" s="97"/>
      <c r="IH7" s="97"/>
      <c r="II7" s="97"/>
      <c r="IJ7" s="97"/>
      <c r="IK7" s="97"/>
      <c r="IL7" s="97"/>
      <c r="IM7" s="97"/>
      <c r="IN7" s="97"/>
      <c r="IO7" s="97"/>
      <c r="IP7" s="97"/>
    </row>
    <row r="8" spans="1:264" s="2" customFormat="1" ht="15" customHeight="1">
      <c r="A8" s="12"/>
      <c r="B8" s="38" t="s">
        <v>14</v>
      </c>
      <c r="C8" s="94" t="s">
        <v>36</v>
      </c>
      <c r="D8" s="94"/>
      <c r="E8" s="94"/>
      <c r="F8" s="94"/>
      <c r="G8" s="94"/>
      <c r="H8" s="94"/>
      <c r="I8" s="94"/>
      <c r="J8" s="94"/>
      <c r="K8" s="94"/>
      <c r="L8" s="94"/>
      <c r="M8" s="113"/>
      <c r="N8" s="40"/>
      <c r="O8" s="97"/>
      <c r="P8" s="97"/>
      <c r="Q8" s="97"/>
      <c r="R8" s="97"/>
      <c r="S8" s="97"/>
      <c r="T8" s="97"/>
      <c r="U8" s="97"/>
      <c r="V8" s="97"/>
      <c r="W8" s="97"/>
      <c r="X8" s="97"/>
      <c r="Y8" s="97"/>
      <c r="Z8" s="97"/>
      <c r="AA8" s="97"/>
      <c r="AB8" s="33"/>
      <c r="AC8" s="33"/>
      <c r="AD8" s="33"/>
      <c r="AE8" s="32"/>
      <c r="AF8" s="32"/>
      <c r="AG8" s="32"/>
      <c r="AH8" s="32"/>
      <c r="DA8" s="97"/>
      <c r="DB8" s="97"/>
      <c r="DC8" s="97"/>
      <c r="DD8" s="97"/>
      <c r="DE8" s="97"/>
      <c r="DF8" s="97"/>
      <c r="DG8" s="97"/>
      <c r="DH8" s="97"/>
      <c r="DI8" s="97"/>
      <c r="DJ8" s="97"/>
      <c r="DK8" s="97"/>
      <c r="DL8" s="97"/>
      <c r="DM8" s="97"/>
      <c r="ID8" s="97"/>
      <c r="IE8" s="97"/>
      <c r="IF8" s="97"/>
      <c r="IG8" s="97"/>
      <c r="IH8" s="97"/>
      <c r="II8" s="97"/>
      <c r="IJ8" s="97"/>
      <c r="IK8" s="97"/>
      <c r="IL8" s="97"/>
      <c r="IM8" s="97"/>
      <c r="IN8" s="97"/>
      <c r="IO8" s="97"/>
      <c r="IP8" s="97"/>
    </row>
    <row r="9" spans="1:264" s="2" customFormat="1" ht="15" customHeight="1">
      <c r="A9" s="37"/>
      <c r="B9" s="38" t="s">
        <v>13</v>
      </c>
      <c r="C9" s="94" t="s">
        <v>37</v>
      </c>
      <c r="D9" s="94"/>
      <c r="E9" s="94"/>
      <c r="F9" s="94"/>
      <c r="G9" s="94"/>
      <c r="H9" s="94"/>
      <c r="I9" s="94"/>
      <c r="J9" s="94"/>
      <c r="K9" s="94"/>
      <c r="L9" s="94"/>
      <c r="M9" s="113"/>
      <c r="N9" s="40"/>
      <c r="O9" s="97"/>
      <c r="P9" s="97"/>
      <c r="Q9" s="97"/>
      <c r="R9" s="97"/>
      <c r="S9" s="97"/>
      <c r="T9" s="97"/>
      <c r="U9" s="97"/>
      <c r="V9" s="97"/>
      <c r="W9" s="97"/>
      <c r="X9" s="97"/>
      <c r="Y9" s="97"/>
      <c r="Z9" s="97"/>
      <c r="AA9" s="97"/>
      <c r="AB9" s="33"/>
      <c r="AC9" s="33"/>
      <c r="AD9" s="33"/>
      <c r="AE9" s="32"/>
      <c r="AF9" s="32"/>
      <c r="AG9" s="32"/>
      <c r="AH9" s="32"/>
      <c r="DA9" s="97"/>
      <c r="DB9" s="97"/>
      <c r="DC9" s="97"/>
      <c r="DD9" s="97"/>
      <c r="DE9" s="97"/>
      <c r="DF9" s="97"/>
      <c r="DG9" s="97"/>
      <c r="DH9" s="97"/>
      <c r="DI9" s="97"/>
      <c r="DJ9" s="97"/>
      <c r="DK9" s="97"/>
      <c r="DL9" s="97"/>
      <c r="DM9" s="97"/>
      <c r="ID9" s="97"/>
      <c r="IE9" s="97"/>
      <c r="IF9" s="97"/>
      <c r="IG9" s="97"/>
      <c r="IH9" s="97"/>
      <c r="II9" s="97"/>
      <c r="IJ9" s="97"/>
      <c r="IK9" s="97"/>
      <c r="IL9" s="97"/>
      <c r="IM9" s="97"/>
      <c r="IN9" s="97"/>
      <c r="IO9" s="97"/>
      <c r="IP9" s="97"/>
    </row>
    <row r="10" spans="1:264" s="2" customFormat="1" ht="15" customHeight="1">
      <c r="A10" s="37"/>
      <c r="B10" s="38" t="s">
        <v>17</v>
      </c>
      <c r="C10" s="94" t="s">
        <v>38</v>
      </c>
      <c r="D10" s="94"/>
      <c r="E10" s="94"/>
      <c r="F10" s="94"/>
      <c r="G10" s="94"/>
      <c r="H10" s="94"/>
      <c r="I10" s="94"/>
      <c r="J10" s="94"/>
      <c r="K10" s="94"/>
      <c r="L10" s="94"/>
      <c r="M10" s="113"/>
      <c r="N10" s="40"/>
      <c r="O10" s="40"/>
      <c r="P10" s="40"/>
      <c r="Q10" s="40"/>
      <c r="R10" s="40"/>
      <c r="S10" s="33"/>
      <c r="T10" s="40"/>
      <c r="U10" s="33"/>
      <c r="V10" s="33"/>
      <c r="W10" s="33"/>
      <c r="X10" s="33"/>
      <c r="Y10" s="33"/>
      <c r="Z10" s="33"/>
      <c r="AA10" s="33"/>
      <c r="AB10" s="33"/>
      <c r="AC10" s="33"/>
      <c r="AD10" s="33"/>
      <c r="AE10" s="32"/>
      <c r="AF10" s="32"/>
      <c r="AG10" s="32"/>
      <c r="AH10" s="32"/>
      <c r="ID10" s="100"/>
      <c r="IE10" s="100"/>
      <c r="IF10" s="100"/>
      <c r="IG10" s="100"/>
      <c r="IH10" s="100"/>
      <c r="II10" s="100"/>
      <c r="IJ10" s="100"/>
      <c r="IK10" s="100"/>
      <c r="IL10" s="100"/>
      <c r="IM10" s="100"/>
      <c r="IN10" s="100"/>
      <c r="IO10" s="100"/>
      <c r="IP10" s="100"/>
    </row>
    <row r="11" spans="1:264" ht="15" customHeight="1">
      <c r="A11" s="12"/>
      <c r="B11" s="38" t="s">
        <v>28</v>
      </c>
      <c r="C11" s="94" t="s">
        <v>72</v>
      </c>
      <c r="D11" s="94"/>
      <c r="E11" s="94"/>
      <c r="F11" s="94"/>
      <c r="G11" s="94"/>
      <c r="H11" s="94"/>
      <c r="I11" s="94"/>
      <c r="J11" s="94"/>
      <c r="K11" s="94"/>
      <c r="L11" s="94"/>
      <c r="M11" s="113"/>
      <c r="N11" s="40"/>
      <c r="O11" s="40"/>
      <c r="P11" s="40"/>
      <c r="Q11" s="40"/>
      <c r="R11" s="40"/>
      <c r="S11" s="40"/>
      <c r="T11" s="33"/>
      <c r="U11" s="33"/>
      <c r="V11" s="33"/>
      <c r="W11" s="33"/>
      <c r="X11" s="33"/>
      <c r="Y11" s="33"/>
      <c r="Z11" s="33"/>
      <c r="AA11" s="33"/>
      <c r="AB11" s="33"/>
      <c r="AC11" s="33"/>
      <c r="AD11" s="33"/>
      <c r="AE11" s="32"/>
      <c r="AF11" s="32"/>
      <c r="AG11" s="32"/>
      <c r="AH11" s="32"/>
      <c r="ID11" s="100"/>
      <c r="IE11" s="100"/>
      <c r="IF11" s="100"/>
      <c r="IG11" s="100"/>
      <c r="IH11" s="100"/>
      <c r="II11" s="100"/>
      <c r="IJ11" s="100"/>
      <c r="IK11" s="100"/>
      <c r="IL11" s="100"/>
      <c r="IM11" s="100"/>
      <c r="IN11" s="100"/>
      <c r="IO11" s="100"/>
      <c r="IP11" s="100"/>
    </row>
    <row r="12" spans="1:264" ht="15" customHeight="1">
      <c r="A12" s="12"/>
      <c r="B12" s="38" t="s">
        <v>48</v>
      </c>
      <c r="C12" s="94" t="s">
        <v>49</v>
      </c>
      <c r="D12" s="94"/>
      <c r="E12" s="94"/>
      <c r="F12" s="94"/>
      <c r="G12" s="94"/>
      <c r="H12" s="94"/>
      <c r="I12" s="94"/>
      <c r="J12" s="94"/>
      <c r="K12" s="94"/>
      <c r="L12" s="94"/>
      <c r="M12" s="94"/>
      <c r="N12" s="40"/>
      <c r="O12" s="40"/>
      <c r="P12" s="40"/>
      <c r="Q12" s="40"/>
      <c r="R12" s="40"/>
      <c r="S12" s="40"/>
      <c r="T12" s="33"/>
      <c r="U12" s="33"/>
      <c r="V12" s="33"/>
      <c r="W12" s="33"/>
      <c r="X12" s="33"/>
      <c r="Y12" s="33"/>
      <c r="Z12" s="33"/>
      <c r="AA12" s="33"/>
      <c r="AB12" s="33"/>
      <c r="AC12" s="33"/>
      <c r="AD12" s="33"/>
      <c r="AE12" s="32"/>
      <c r="AF12" s="32"/>
      <c r="AG12" s="32"/>
      <c r="AH12" s="32"/>
      <c r="ID12" s="100"/>
      <c r="IE12" s="100"/>
      <c r="IF12" s="100"/>
      <c r="IG12" s="100"/>
      <c r="IH12" s="100"/>
      <c r="II12" s="100"/>
      <c r="IJ12" s="100"/>
      <c r="IK12" s="100"/>
      <c r="IL12" s="100"/>
      <c r="IM12" s="100"/>
      <c r="IN12" s="100"/>
      <c r="IO12" s="100"/>
      <c r="IP12" s="100"/>
    </row>
    <row r="13" spans="1:264" ht="15" customHeight="1">
      <c r="A13" s="12"/>
      <c r="B13" s="38" t="s">
        <v>50</v>
      </c>
      <c r="C13" s="94" t="s">
        <v>51</v>
      </c>
      <c r="D13" s="94"/>
      <c r="E13" s="94"/>
      <c r="F13" s="94"/>
      <c r="G13" s="94"/>
      <c r="H13" s="94"/>
      <c r="I13" s="94"/>
      <c r="J13" s="94"/>
      <c r="K13" s="94"/>
      <c r="L13" s="94"/>
      <c r="M13" s="94"/>
      <c r="N13" s="40"/>
      <c r="O13" s="40"/>
      <c r="P13" s="40"/>
      <c r="Q13" s="40"/>
      <c r="R13" s="40"/>
      <c r="S13" s="40"/>
      <c r="T13" s="33"/>
      <c r="U13" s="33"/>
      <c r="V13" s="33"/>
      <c r="W13" s="33"/>
      <c r="X13" s="33"/>
      <c r="Y13" s="33"/>
      <c r="Z13" s="33"/>
      <c r="AA13" s="33"/>
      <c r="AB13" s="33"/>
      <c r="AC13" s="33"/>
      <c r="AD13" s="33"/>
      <c r="AE13" s="32"/>
      <c r="AF13" s="32"/>
      <c r="AG13" s="32"/>
      <c r="AH13" s="32"/>
      <c r="ID13" s="100"/>
      <c r="IE13" s="100"/>
      <c r="IF13" s="100"/>
      <c r="IG13" s="100"/>
      <c r="IH13" s="100"/>
      <c r="II13" s="100"/>
      <c r="IJ13" s="100"/>
      <c r="IK13" s="100"/>
      <c r="IL13" s="100"/>
      <c r="IM13" s="100"/>
      <c r="IN13" s="100"/>
      <c r="IO13" s="100"/>
      <c r="IP13" s="100"/>
    </row>
    <row r="14" spans="1:264" ht="15" customHeight="1">
      <c r="B14" s="4"/>
      <c r="C14" s="3"/>
      <c r="D14" s="3"/>
      <c r="N14" s="40"/>
      <c r="O14" s="40"/>
      <c r="P14" s="40"/>
      <c r="Q14" s="40"/>
      <c r="R14" s="40"/>
      <c r="S14" s="40"/>
      <c r="T14" s="40"/>
      <c r="U14" s="41"/>
      <c r="V14" s="41"/>
      <c r="W14" s="41"/>
      <c r="X14" s="41"/>
      <c r="Y14" s="41"/>
      <c r="Z14" s="41"/>
      <c r="AA14" s="29"/>
      <c r="AB14" s="29"/>
      <c r="AC14" s="41"/>
      <c r="AD14" s="29"/>
      <c r="AE14" s="28"/>
      <c r="AF14" s="28"/>
      <c r="AG14" s="28"/>
      <c r="AH14" s="28"/>
    </row>
    <row r="15" spans="1:264" ht="15" customHeight="1">
      <c r="A15" s="101" t="s">
        <v>45</v>
      </c>
      <c r="B15" s="101" t="s">
        <v>1</v>
      </c>
      <c r="C15" s="101" t="s">
        <v>0</v>
      </c>
      <c r="D15" s="101" t="s">
        <v>40</v>
      </c>
      <c r="E15" s="104" t="s">
        <v>2</v>
      </c>
      <c r="F15" s="105"/>
      <c r="G15" s="105"/>
      <c r="H15" s="105"/>
      <c r="I15" s="105"/>
      <c r="J15" s="105"/>
      <c r="K15" s="106"/>
      <c r="L15" s="109" t="s">
        <v>39</v>
      </c>
      <c r="M15" s="109" t="s">
        <v>34</v>
      </c>
      <c r="N15" s="115" t="str">
        <f>TEXT(WEEKDAY(N16,1),"TTTT")</f>
        <v>Montag</v>
      </c>
      <c r="O15" s="115"/>
      <c r="P15" s="115"/>
      <c r="Q15" s="115"/>
      <c r="R15" s="115"/>
      <c r="S15" s="115"/>
      <c r="T15" s="115"/>
      <c r="U15" s="115"/>
      <c r="V15" s="115" t="str">
        <f>TEXT(WEEKDAY(V16,1),"TTTT")</f>
        <v>Dienstag</v>
      </c>
      <c r="W15" s="115"/>
      <c r="X15" s="115"/>
      <c r="Y15" s="115"/>
      <c r="Z15" s="115"/>
      <c r="AA15" s="115"/>
      <c r="AB15" s="116"/>
      <c r="AC15" s="115"/>
      <c r="AD15" s="116" t="str">
        <f t="shared" ref="AD15" si="0">TEXT(WEEKDAY(AD16,1),"TTTT")</f>
        <v>Mittwoch</v>
      </c>
      <c r="AE15" s="116"/>
      <c r="AF15" s="116"/>
      <c r="AG15" s="116"/>
      <c r="AH15" s="116"/>
      <c r="AI15" s="115"/>
      <c r="AJ15" s="115"/>
      <c r="AK15" s="115"/>
      <c r="AL15" s="115" t="str">
        <f t="shared" ref="AL15" si="1">TEXT(WEEKDAY(AL16,1),"TTTT")</f>
        <v>Donnerstag</v>
      </c>
      <c r="AM15" s="115"/>
      <c r="AN15" s="115"/>
      <c r="AO15" s="115"/>
      <c r="AP15" s="115"/>
      <c r="AQ15" s="115"/>
      <c r="AR15" s="115"/>
      <c r="AS15" s="115"/>
      <c r="AT15" s="115" t="str">
        <f t="shared" ref="AT15" si="2">TEXT(WEEKDAY(AT16,1),"TTTT")</f>
        <v>Freitag</v>
      </c>
      <c r="AU15" s="115"/>
      <c r="AV15" s="115"/>
      <c r="AW15" s="115"/>
      <c r="AX15" s="115"/>
      <c r="AY15" s="115"/>
      <c r="AZ15" s="115"/>
      <c r="BA15" s="115"/>
      <c r="BB15" s="115" t="str">
        <f t="shared" ref="BB15" si="3">TEXT(WEEKDAY(BB16,1),"TTTT")</f>
        <v>Samstag</v>
      </c>
      <c r="BC15" s="115"/>
      <c r="BD15" s="115"/>
      <c r="BE15" s="115"/>
      <c r="BF15" s="115"/>
      <c r="BG15" s="115"/>
      <c r="BH15" s="115"/>
      <c r="BI15" s="115"/>
      <c r="BJ15" s="115" t="str">
        <f t="shared" ref="BJ15" si="4">TEXT(WEEKDAY(BJ16,1),"TTTT")</f>
        <v>Sonntag</v>
      </c>
      <c r="BK15" s="115"/>
      <c r="BL15" s="115"/>
      <c r="BM15" s="115"/>
      <c r="BN15" s="115"/>
      <c r="BO15" s="115"/>
      <c r="BP15" s="115"/>
      <c r="BQ15" s="115"/>
      <c r="BR15" s="115" t="str">
        <f t="shared" ref="BR15" si="5">TEXT(WEEKDAY(BR16,1),"TTTT")</f>
        <v>Montag</v>
      </c>
      <c r="BS15" s="115"/>
      <c r="BT15" s="115"/>
      <c r="BU15" s="115"/>
      <c r="BV15" s="115"/>
      <c r="BW15" s="115"/>
      <c r="BX15" s="115"/>
      <c r="BY15" s="115"/>
      <c r="BZ15" s="115" t="str">
        <f t="shared" ref="BZ15" si="6">TEXT(WEEKDAY(BZ16,1),"TTTT")</f>
        <v>Dienstag</v>
      </c>
      <c r="CA15" s="115"/>
      <c r="CB15" s="115"/>
      <c r="CC15" s="115"/>
      <c r="CD15" s="115"/>
      <c r="CE15" s="115"/>
      <c r="CF15" s="115"/>
      <c r="CG15" s="115"/>
      <c r="CH15" s="115" t="str">
        <f t="shared" ref="CH15" si="7">TEXT(WEEKDAY(CH16,1),"TTTT")</f>
        <v>Mittwoch</v>
      </c>
      <c r="CI15" s="115"/>
      <c r="CJ15" s="115"/>
      <c r="CK15" s="115"/>
      <c r="CL15" s="115"/>
      <c r="CM15" s="115"/>
      <c r="CN15" s="115"/>
      <c r="CO15" s="115"/>
      <c r="CP15" s="115" t="str">
        <f t="shared" ref="CP15" si="8">TEXT(WEEKDAY(CP16,1),"TTTT")</f>
        <v>Donnerstag</v>
      </c>
      <c r="CQ15" s="115"/>
      <c r="CR15" s="115"/>
      <c r="CS15" s="115"/>
      <c r="CT15" s="115"/>
      <c r="CU15" s="115"/>
      <c r="CV15" s="115"/>
      <c r="CW15" s="115"/>
      <c r="CX15" s="115" t="str">
        <f t="shared" ref="CX15" si="9">TEXT(WEEKDAY(CX16,1),"TTTT")</f>
        <v>Freitag</v>
      </c>
      <c r="CY15" s="115"/>
      <c r="CZ15" s="115"/>
      <c r="DA15" s="115"/>
      <c r="DB15" s="115"/>
      <c r="DC15" s="115"/>
      <c r="DD15" s="115"/>
      <c r="DE15" s="115"/>
      <c r="DF15" s="115" t="str">
        <f t="shared" ref="DF15" si="10">TEXT(WEEKDAY(DF16,1),"TTTT")</f>
        <v>Samstag</v>
      </c>
      <c r="DG15" s="115"/>
      <c r="DH15" s="115"/>
      <c r="DI15" s="115"/>
      <c r="DJ15" s="115"/>
      <c r="DK15" s="115"/>
      <c r="DL15" s="115"/>
      <c r="DM15" s="115"/>
      <c r="DN15" s="115" t="str">
        <f t="shared" ref="DN15" si="11">TEXT(WEEKDAY(DN16,1),"TTTT")</f>
        <v>Sonntag</v>
      </c>
      <c r="DO15" s="115"/>
      <c r="DP15" s="115"/>
      <c r="DQ15" s="115"/>
      <c r="DR15" s="115"/>
      <c r="DS15" s="115"/>
      <c r="DT15" s="115"/>
      <c r="DU15" s="115"/>
      <c r="DV15" s="115" t="str">
        <f t="shared" ref="DV15" si="12">TEXT(WEEKDAY(DV16,1),"TTTT")</f>
        <v>Montag</v>
      </c>
      <c r="DW15" s="115"/>
      <c r="DX15" s="115"/>
      <c r="DY15" s="115"/>
      <c r="DZ15" s="115"/>
      <c r="EA15" s="115"/>
      <c r="EB15" s="115"/>
      <c r="EC15" s="115"/>
      <c r="ED15" s="115" t="str">
        <f t="shared" ref="ED15" si="13">TEXT(WEEKDAY(ED16,1),"TTTT")</f>
        <v>Dienstag</v>
      </c>
      <c r="EE15" s="115"/>
      <c r="EF15" s="115"/>
      <c r="EG15" s="115"/>
      <c r="EH15" s="115"/>
      <c r="EI15" s="115"/>
      <c r="EJ15" s="115"/>
      <c r="EK15" s="115"/>
      <c r="EL15" s="115" t="str">
        <f t="shared" ref="EL15" si="14">TEXT(WEEKDAY(EL16,1),"TTTT")</f>
        <v>Mittwoch</v>
      </c>
      <c r="EM15" s="115"/>
      <c r="EN15" s="115"/>
      <c r="EO15" s="115"/>
      <c r="EP15" s="115"/>
      <c r="EQ15" s="115"/>
      <c r="ER15" s="115"/>
      <c r="ES15" s="115"/>
      <c r="ET15" s="115" t="str">
        <f t="shared" ref="ET15" si="15">TEXT(WEEKDAY(ET16,1),"TTTT")</f>
        <v>Donnerstag</v>
      </c>
      <c r="EU15" s="115"/>
      <c r="EV15" s="115"/>
      <c r="EW15" s="115"/>
      <c r="EX15" s="115"/>
      <c r="EY15" s="115"/>
      <c r="EZ15" s="115"/>
      <c r="FA15" s="115"/>
      <c r="FB15" s="115" t="str">
        <f t="shared" ref="FB15" si="16">TEXT(WEEKDAY(FB16,1),"TTTT")</f>
        <v>Freitag</v>
      </c>
      <c r="FC15" s="115"/>
      <c r="FD15" s="115"/>
      <c r="FE15" s="115"/>
      <c r="FF15" s="115"/>
      <c r="FG15" s="115"/>
      <c r="FH15" s="115"/>
      <c r="FI15" s="115"/>
      <c r="FJ15" s="115" t="str">
        <f t="shared" ref="FJ15" si="17">TEXT(WEEKDAY(FJ16,1),"TTTT")</f>
        <v>Samstag</v>
      </c>
      <c r="FK15" s="115"/>
      <c r="FL15" s="115"/>
      <c r="FM15" s="115"/>
      <c r="FN15" s="115"/>
      <c r="FO15" s="115"/>
      <c r="FP15" s="115"/>
      <c r="FQ15" s="115"/>
      <c r="FR15" s="115" t="str">
        <f t="shared" ref="FR15" si="18">TEXT(WEEKDAY(FR16,1),"TTTT")</f>
        <v>Sonntag</v>
      </c>
      <c r="FS15" s="115"/>
      <c r="FT15" s="115"/>
      <c r="FU15" s="115"/>
      <c r="FV15" s="115"/>
      <c r="FW15" s="115"/>
      <c r="FX15" s="115"/>
      <c r="FY15" s="115"/>
      <c r="FZ15" s="115" t="str">
        <f t="shared" ref="FZ15" si="19">TEXT(WEEKDAY(FZ16,1),"TTTT")</f>
        <v>Montag</v>
      </c>
      <c r="GA15" s="115"/>
      <c r="GB15" s="115"/>
      <c r="GC15" s="115"/>
      <c r="GD15" s="115"/>
      <c r="GE15" s="115"/>
      <c r="GF15" s="115"/>
      <c r="GG15" s="115"/>
      <c r="GH15" s="115" t="str">
        <f t="shared" ref="GH15" si="20">TEXT(WEEKDAY(GH16,1),"TTTT")</f>
        <v>Dienstag</v>
      </c>
      <c r="GI15" s="115"/>
      <c r="GJ15" s="115"/>
      <c r="GK15" s="115"/>
      <c r="GL15" s="115"/>
      <c r="GM15" s="115"/>
      <c r="GN15" s="115"/>
      <c r="GO15" s="115"/>
      <c r="GP15" s="115" t="str">
        <f t="shared" ref="GP15" si="21">TEXT(WEEKDAY(GP16,1),"TTTT")</f>
        <v>Mittwoch</v>
      </c>
      <c r="GQ15" s="115"/>
      <c r="GR15" s="115"/>
      <c r="GS15" s="115"/>
      <c r="GT15" s="115"/>
      <c r="GU15" s="115"/>
      <c r="GV15" s="115"/>
      <c r="GW15" s="115"/>
      <c r="GX15" s="115" t="str">
        <f t="shared" ref="GX15" si="22">TEXT(WEEKDAY(GX16,1),"TTTT")</f>
        <v>Donnerstag</v>
      </c>
      <c r="GY15" s="115"/>
      <c r="GZ15" s="115"/>
      <c r="HA15" s="115"/>
      <c r="HB15" s="115"/>
      <c r="HC15" s="115"/>
      <c r="HD15" s="115"/>
      <c r="HE15" s="115"/>
      <c r="HF15" s="115" t="str">
        <f t="shared" ref="HF15" si="23">TEXT(WEEKDAY(HF16,1),"TTTT")</f>
        <v>Freitag</v>
      </c>
      <c r="HG15" s="115"/>
      <c r="HH15" s="115"/>
      <c r="HI15" s="115"/>
      <c r="HJ15" s="115"/>
      <c r="HK15" s="115"/>
      <c r="HL15" s="115"/>
      <c r="HM15" s="115"/>
      <c r="HN15" s="115" t="str">
        <f t="shared" ref="HN15" si="24">TEXT(WEEKDAY(HN16,1),"TTTT")</f>
        <v>Samstag</v>
      </c>
      <c r="HO15" s="115"/>
      <c r="HP15" s="115"/>
      <c r="HQ15" s="115"/>
      <c r="HR15" s="115"/>
      <c r="HS15" s="115"/>
      <c r="HT15" s="115"/>
      <c r="HU15" s="115"/>
      <c r="HV15" s="115" t="str">
        <f t="shared" ref="HV15" si="25">TEXT(WEEKDAY(HV16,1),"TTTT")</f>
        <v>Sonntag</v>
      </c>
      <c r="HW15" s="115"/>
      <c r="HX15" s="115"/>
      <c r="HY15" s="115"/>
      <c r="HZ15" s="115"/>
      <c r="IA15" s="115"/>
      <c r="IB15" s="115"/>
      <c r="IC15" s="115"/>
      <c r="ID15" s="115" t="str">
        <f t="shared" ref="ID15" si="26">TEXT(WEEKDAY(ID16,1),"TTTT")</f>
        <v>Montag</v>
      </c>
      <c r="IE15" s="115"/>
      <c r="IF15" s="115"/>
      <c r="IG15" s="115"/>
      <c r="IH15" s="115"/>
      <c r="II15" s="115"/>
      <c r="IJ15" s="115"/>
      <c r="IK15" s="115"/>
      <c r="IL15" s="115" t="str">
        <f t="shared" ref="IL15" si="27">TEXT(WEEKDAY(IL16,1),"TTTT")</f>
        <v>Dienstag</v>
      </c>
      <c r="IM15" s="115"/>
      <c r="IN15" s="115"/>
      <c r="IO15" s="115"/>
      <c r="IP15" s="115"/>
      <c r="IQ15" s="115"/>
      <c r="IR15" s="115"/>
      <c r="IS15" s="115"/>
      <c r="IT15" s="121" t="s">
        <v>16</v>
      </c>
      <c r="IU15" s="121"/>
      <c r="IV15" s="121"/>
      <c r="IW15" s="121"/>
      <c r="IX15" s="121"/>
      <c r="IY15" s="121"/>
      <c r="IZ15" s="121"/>
      <c r="JA15" s="121"/>
      <c r="JB15" s="121" t="s">
        <v>19</v>
      </c>
      <c r="JC15" s="121" t="s">
        <v>20</v>
      </c>
      <c r="JD15" s="121" t="s">
        <v>26</v>
      </c>
    </row>
    <row r="16" spans="1:264" s="5" customFormat="1" ht="15" customHeight="1">
      <c r="A16" s="102"/>
      <c r="B16" s="102"/>
      <c r="C16" s="102"/>
      <c r="D16" s="102"/>
      <c r="E16" s="101" t="s">
        <v>3</v>
      </c>
      <c r="F16" s="101" t="s">
        <v>4</v>
      </c>
      <c r="G16" s="101" t="s">
        <v>5</v>
      </c>
      <c r="H16" s="101" t="s">
        <v>6</v>
      </c>
      <c r="I16" s="101" t="s">
        <v>7</v>
      </c>
      <c r="J16" s="101" t="s">
        <v>8</v>
      </c>
      <c r="K16" s="101" t="s">
        <v>9</v>
      </c>
      <c r="L16" s="109"/>
      <c r="M16" s="109"/>
      <c r="N16" s="114">
        <v>43983</v>
      </c>
      <c r="O16" s="114"/>
      <c r="P16" s="114"/>
      <c r="Q16" s="114"/>
      <c r="R16" s="114"/>
      <c r="S16" s="114"/>
      <c r="T16" s="114"/>
      <c r="U16" s="114"/>
      <c r="V16" s="114">
        <f>N16+1</f>
        <v>43984</v>
      </c>
      <c r="W16" s="114"/>
      <c r="X16" s="114"/>
      <c r="Y16" s="114"/>
      <c r="Z16" s="114"/>
      <c r="AA16" s="114"/>
      <c r="AB16" s="114"/>
      <c r="AC16" s="114"/>
      <c r="AD16" s="114">
        <f>V16+1</f>
        <v>43985</v>
      </c>
      <c r="AE16" s="114"/>
      <c r="AF16" s="114"/>
      <c r="AG16" s="114"/>
      <c r="AH16" s="114"/>
      <c r="AI16" s="114"/>
      <c r="AJ16" s="114"/>
      <c r="AK16" s="114"/>
      <c r="AL16" s="114">
        <f>AD16+1</f>
        <v>43986</v>
      </c>
      <c r="AM16" s="114"/>
      <c r="AN16" s="114"/>
      <c r="AO16" s="114"/>
      <c r="AP16" s="114"/>
      <c r="AQ16" s="114"/>
      <c r="AR16" s="114"/>
      <c r="AS16" s="114"/>
      <c r="AT16" s="114">
        <f>AL16+1</f>
        <v>43987</v>
      </c>
      <c r="AU16" s="114"/>
      <c r="AV16" s="114"/>
      <c r="AW16" s="114"/>
      <c r="AX16" s="114"/>
      <c r="AY16" s="114"/>
      <c r="AZ16" s="114"/>
      <c r="BA16" s="114"/>
      <c r="BB16" s="114">
        <f>AT16+1</f>
        <v>43988</v>
      </c>
      <c r="BC16" s="114"/>
      <c r="BD16" s="114"/>
      <c r="BE16" s="114"/>
      <c r="BF16" s="114"/>
      <c r="BG16" s="114"/>
      <c r="BH16" s="114"/>
      <c r="BI16" s="114"/>
      <c r="BJ16" s="114">
        <f>BB16+1</f>
        <v>43989</v>
      </c>
      <c r="BK16" s="114"/>
      <c r="BL16" s="114"/>
      <c r="BM16" s="114"/>
      <c r="BN16" s="114"/>
      <c r="BO16" s="114"/>
      <c r="BP16" s="114"/>
      <c r="BQ16" s="114"/>
      <c r="BR16" s="114">
        <f>BJ16+1</f>
        <v>43990</v>
      </c>
      <c r="BS16" s="114"/>
      <c r="BT16" s="114"/>
      <c r="BU16" s="114"/>
      <c r="BV16" s="114"/>
      <c r="BW16" s="114"/>
      <c r="BX16" s="114"/>
      <c r="BY16" s="114"/>
      <c r="BZ16" s="114">
        <f>BR16+1</f>
        <v>43991</v>
      </c>
      <c r="CA16" s="114"/>
      <c r="CB16" s="114"/>
      <c r="CC16" s="114"/>
      <c r="CD16" s="114"/>
      <c r="CE16" s="114"/>
      <c r="CF16" s="114"/>
      <c r="CG16" s="114"/>
      <c r="CH16" s="114">
        <f>BZ16+1</f>
        <v>43992</v>
      </c>
      <c r="CI16" s="114"/>
      <c r="CJ16" s="114"/>
      <c r="CK16" s="114"/>
      <c r="CL16" s="114"/>
      <c r="CM16" s="114"/>
      <c r="CN16" s="114"/>
      <c r="CO16" s="114"/>
      <c r="CP16" s="114">
        <f>CH16+1</f>
        <v>43993</v>
      </c>
      <c r="CQ16" s="114"/>
      <c r="CR16" s="114"/>
      <c r="CS16" s="114"/>
      <c r="CT16" s="114"/>
      <c r="CU16" s="114"/>
      <c r="CV16" s="114"/>
      <c r="CW16" s="114"/>
      <c r="CX16" s="114">
        <f>CP16+1</f>
        <v>43994</v>
      </c>
      <c r="CY16" s="114"/>
      <c r="CZ16" s="114"/>
      <c r="DA16" s="114"/>
      <c r="DB16" s="114"/>
      <c r="DC16" s="114"/>
      <c r="DD16" s="114"/>
      <c r="DE16" s="114"/>
      <c r="DF16" s="114">
        <f>CX16+1</f>
        <v>43995</v>
      </c>
      <c r="DG16" s="114"/>
      <c r="DH16" s="114"/>
      <c r="DI16" s="114"/>
      <c r="DJ16" s="114"/>
      <c r="DK16" s="114"/>
      <c r="DL16" s="114"/>
      <c r="DM16" s="114"/>
      <c r="DN16" s="114">
        <f>DF16+1</f>
        <v>43996</v>
      </c>
      <c r="DO16" s="114"/>
      <c r="DP16" s="114"/>
      <c r="DQ16" s="114"/>
      <c r="DR16" s="114"/>
      <c r="DS16" s="114"/>
      <c r="DT16" s="114"/>
      <c r="DU16" s="114"/>
      <c r="DV16" s="114">
        <f>DN16+1</f>
        <v>43997</v>
      </c>
      <c r="DW16" s="114"/>
      <c r="DX16" s="114"/>
      <c r="DY16" s="114"/>
      <c r="DZ16" s="114"/>
      <c r="EA16" s="114"/>
      <c r="EB16" s="114"/>
      <c r="EC16" s="114"/>
      <c r="ED16" s="114">
        <f>DV16+1</f>
        <v>43998</v>
      </c>
      <c r="EE16" s="114"/>
      <c r="EF16" s="114"/>
      <c r="EG16" s="114"/>
      <c r="EH16" s="114"/>
      <c r="EI16" s="114"/>
      <c r="EJ16" s="114"/>
      <c r="EK16" s="114"/>
      <c r="EL16" s="114">
        <f>ED16+1</f>
        <v>43999</v>
      </c>
      <c r="EM16" s="114"/>
      <c r="EN16" s="114"/>
      <c r="EO16" s="114"/>
      <c r="EP16" s="114"/>
      <c r="EQ16" s="114"/>
      <c r="ER16" s="114"/>
      <c r="ES16" s="114"/>
      <c r="ET16" s="114">
        <f>EL16+1</f>
        <v>44000</v>
      </c>
      <c r="EU16" s="114"/>
      <c r="EV16" s="114"/>
      <c r="EW16" s="114"/>
      <c r="EX16" s="114"/>
      <c r="EY16" s="114"/>
      <c r="EZ16" s="114"/>
      <c r="FA16" s="114"/>
      <c r="FB16" s="114">
        <f>ET16+1</f>
        <v>44001</v>
      </c>
      <c r="FC16" s="114"/>
      <c r="FD16" s="114"/>
      <c r="FE16" s="114"/>
      <c r="FF16" s="114"/>
      <c r="FG16" s="114"/>
      <c r="FH16" s="114"/>
      <c r="FI16" s="114"/>
      <c r="FJ16" s="114">
        <f>FB16+1</f>
        <v>44002</v>
      </c>
      <c r="FK16" s="114"/>
      <c r="FL16" s="114"/>
      <c r="FM16" s="114"/>
      <c r="FN16" s="114"/>
      <c r="FO16" s="114"/>
      <c r="FP16" s="114"/>
      <c r="FQ16" s="114"/>
      <c r="FR16" s="114">
        <f>FJ16+1</f>
        <v>44003</v>
      </c>
      <c r="FS16" s="114"/>
      <c r="FT16" s="114"/>
      <c r="FU16" s="114"/>
      <c r="FV16" s="114"/>
      <c r="FW16" s="114"/>
      <c r="FX16" s="114"/>
      <c r="FY16" s="114"/>
      <c r="FZ16" s="114">
        <f>FR16+1</f>
        <v>44004</v>
      </c>
      <c r="GA16" s="114"/>
      <c r="GB16" s="114"/>
      <c r="GC16" s="114"/>
      <c r="GD16" s="114"/>
      <c r="GE16" s="114"/>
      <c r="GF16" s="114"/>
      <c r="GG16" s="114"/>
      <c r="GH16" s="114">
        <f>FZ16+1</f>
        <v>44005</v>
      </c>
      <c r="GI16" s="114"/>
      <c r="GJ16" s="114"/>
      <c r="GK16" s="114"/>
      <c r="GL16" s="114"/>
      <c r="GM16" s="114"/>
      <c r="GN16" s="114"/>
      <c r="GO16" s="114"/>
      <c r="GP16" s="114">
        <f>GH16+1</f>
        <v>44006</v>
      </c>
      <c r="GQ16" s="114"/>
      <c r="GR16" s="114"/>
      <c r="GS16" s="114"/>
      <c r="GT16" s="114"/>
      <c r="GU16" s="114"/>
      <c r="GV16" s="114"/>
      <c r="GW16" s="114"/>
      <c r="GX16" s="114">
        <f>GP16+1</f>
        <v>44007</v>
      </c>
      <c r="GY16" s="114"/>
      <c r="GZ16" s="114"/>
      <c r="HA16" s="114"/>
      <c r="HB16" s="114"/>
      <c r="HC16" s="114"/>
      <c r="HD16" s="114"/>
      <c r="HE16" s="114"/>
      <c r="HF16" s="114">
        <f>GX16+1</f>
        <v>44008</v>
      </c>
      <c r="HG16" s="114"/>
      <c r="HH16" s="114"/>
      <c r="HI16" s="114"/>
      <c r="HJ16" s="114"/>
      <c r="HK16" s="114"/>
      <c r="HL16" s="114"/>
      <c r="HM16" s="114"/>
      <c r="HN16" s="114">
        <f>HF16+1</f>
        <v>44009</v>
      </c>
      <c r="HO16" s="114"/>
      <c r="HP16" s="114"/>
      <c r="HQ16" s="114"/>
      <c r="HR16" s="114"/>
      <c r="HS16" s="114"/>
      <c r="HT16" s="114"/>
      <c r="HU16" s="114"/>
      <c r="HV16" s="114">
        <f>HN16+1</f>
        <v>44010</v>
      </c>
      <c r="HW16" s="114"/>
      <c r="HX16" s="114"/>
      <c r="HY16" s="114"/>
      <c r="HZ16" s="114"/>
      <c r="IA16" s="114"/>
      <c r="IB16" s="114"/>
      <c r="IC16" s="114"/>
      <c r="ID16" s="114">
        <f>HV16+1</f>
        <v>44011</v>
      </c>
      <c r="IE16" s="114"/>
      <c r="IF16" s="114"/>
      <c r="IG16" s="114"/>
      <c r="IH16" s="114"/>
      <c r="II16" s="114"/>
      <c r="IJ16" s="114"/>
      <c r="IK16" s="114"/>
      <c r="IL16" s="114">
        <f>ID16+1</f>
        <v>44012</v>
      </c>
      <c r="IM16" s="114"/>
      <c r="IN16" s="114"/>
      <c r="IO16" s="114"/>
      <c r="IP16" s="114"/>
      <c r="IQ16" s="114"/>
      <c r="IR16" s="114"/>
      <c r="IS16" s="114"/>
      <c r="IT16" s="121"/>
      <c r="IU16" s="121"/>
      <c r="IV16" s="121"/>
      <c r="IW16" s="121"/>
      <c r="IX16" s="121"/>
      <c r="IY16" s="121"/>
      <c r="IZ16" s="121"/>
      <c r="JA16" s="121"/>
      <c r="JB16" s="121"/>
      <c r="JC16" s="121"/>
      <c r="JD16" s="121"/>
    </row>
    <row r="17" spans="1:264" s="5" customFormat="1" ht="15">
      <c r="A17" s="103"/>
      <c r="B17" s="103"/>
      <c r="C17" s="103"/>
      <c r="D17" s="103"/>
      <c r="E17" s="103"/>
      <c r="F17" s="103"/>
      <c r="G17" s="103"/>
      <c r="H17" s="103"/>
      <c r="I17" s="103"/>
      <c r="J17" s="103"/>
      <c r="K17" s="103"/>
      <c r="L17" s="109"/>
      <c r="M17" s="109"/>
      <c r="N17" s="6" t="s">
        <v>11</v>
      </c>
      <c r="O17" s="6" t="s">
        <v>25</v>
      </c>
      <c r="P17" s="6" t="s">
        <v>12</v>
      </c>
      <c r="Q17" s="6" t="s">
        <v>14</v>
      </c>
      <c r="R17" s="6" t="s">
        <v>13</v>
      </c>
      <c r="S17" s="6" t="s">
        <v>17</v>
      </c>
      <c r="T17" s="6" t="s">
        <v>28</v>
      </c>
      <c r="U17" s="6" t="s">
        <v>15</v>
      </c>
      <c r="V17" s="6" t="s">
        <v>11</v>
      </c>
      <c r="W17" s="6" t="s">
        <v>25</v>
      </c>
      <c r="X17" s="6" t="s">
        <v>12</v>
      </c>
      <c r="Y17" s="6" t="s">
        <v>14</v>
      </c>
      <c r="Z17" s="6" t="s">
        <v>13</v>
      </c>
      <c r="AA17" s="6" t="s">
        <v>17</v>
      </c>
      <c r="AB17" s="6" t="s">
        <v>28</v>
      </c>
      <c r="AC17" s="6" t="s">
        <v>15</v>
      </c>
      <c r="AD17" s="6" t="s">
        <v>11</v>
      </c>
      <c r="AE17" s="6" t="s">
        <v>25</v>
      </c>
      <c r="AF17" s="6" t="s">
        <v>12</v>
      </c>
      <c r="AG17" s="6" t="s">
        <v>14</v>
      </c>
      <c r="AH17" s="6" t="s">
        <v>13</v>
      </c>
      <c r="AI17" s="6" t="s">
        <v>17</v>
      </c>
      <c r="AJ17" s="6" t="s">
        <v>28</v>
      </c>
      <c r="AK17" s="6" t="s">
        <v>15</v>
      </c>
      <c r="AL17" s="6" t="s">
        <v>11</v>
      </c>
      <c r="AM17" s="6" t="s">
        <v>25</v>
      </c>
      <c r="AN17" s="6" t="s">
        <v>12</v>
      </c>
      <c r="AO17" s="6" t="s">
        <v>14</v>
      </c>
      <c r="AP17" s="6" t="s">
        <v>13</v>
      </c>
      <c r="AQ17" s="6" t="s">
        <v>17</v>
      </c>
      <c r="AR17" s="6" t="s">
        <v>28</v>
      </c>
      <c r="AS17" s="6" t="s">
        <v>15</v>
      </c>
      <c r="AT17" s="6" t="s">
        <v>11</v>
      </c>
      <c r="AU17" s="6" t="s">
        <v>25</v>
      </c>
      <c r="AV17" s="6" t="s">
        <v>12</v>
      </c>
      <c r="AW17" s="6" t="s">
        <v>14</v>
      </c>
      <c r="AX17" s="6" t="s">
        <v>13</v>
      </c>
      <c r="AY17" s="6" t="s">
        <v>17</v>
      </c>
      <c r="AZ17" s="6" t="s">
        <v>28</v>
      </c>
      <c r="BA17" s="6" t="s">
        <v>15</v>
      </c>
      <c r="BB17" s="6" t="s">
        <v>11</v>
      </c>
      <c r="BC17" s="6" t="s">
        <v>25</v>
      </c>
      <c r="BD17" s="6" t="s">
        <v>12</v>
      </c>
      <c r="BE17" s="6" t="s">
        <v>14</v>
      </c>
      <c r="BF17" s="6" t="s">
        <v>13</v>
      </c>
      <c r="BG17" s="6" t="s">
        <v>17</v>
      </c>
      <c r="BH17" s="6" t="s">
        <v>28</v>
      </c>
      <c r="BI17" s="6" t="s">
        <v>15</v>
      </c>
      <c r="BJ17" s="6" t="s">
        <v>11</v>
      </c>
      <c r="BK17" s="6" t="s">
        <v>25</v>
      </c>
      <c r="BL17" s="6" t="s">
        <v>12</v>
      </c>
      <c r="BM17" s="6" t="s">
        <v>14</v>
      </c>
      <c r="BN17" s="6" t="s">
        <v>13</v>
      </c>
      <c r="BO17" s="6" t="s">
        <v>17</v>
      </c>
      <c r="BP17" s="6" t="s">
        <v>28</v>
      </c>
      <c r="BQ17" s="6" t="s">
        <v>15</v>
      </c>
      <c r="BR17" s="6" t="s">
        <v>11</v>
      </c>
      <c r="BS17" s="6" t="s">
        <v>25</v>
      </c>
      <c r="BT17" s="6" t="s">
        <v>12</v>
      </c>
      <c r="BU17" s="6" t="s">
        <v>14</v>
      </c>
      <c r="BV17" s="6" t="s">
        <v>13</v>
      </c>
      <c r="BW17" s="6" t="s">
        <v>17</v>
      </c>
      <c r="BX17" s="6" t="s">
        <v>28</v>
      </c>
      <c r="BY17" s="6" t="s">
        <v>15</v>
      </c>
      <c r="BZ17" s="6" t="s">
        <v>11</v>
      </c>
      <c r="CA17" s="6" t="s">
        <v>25</v>
      </c>
      <c r="CB17" s="6" t="s">
        <v>12</v>
      </c>
      <c r="CC17" s="6" t="s">
        <v>14</v>
      </c>
      <c r="CD17" s="6" t="s">
        <v>13</v>
      </c>
      <c r="CE17" s="6" t="s">
        <v>17</v>
      </c>
      <c r="CF17" s="6" t="s">
        <v>28</v>
      </c>
      <c r="CG17" s="6" t="s">
        <v>15</v>
      </c>
      <c r="CH17" s="6" t="s">
        <v>11</v>
      </c>
      <c r="CI17" s="6" t="s">
        <v>25</v>
      </c>
      <c r="CJ17" s="6" t="s">
        <v>12</v>
      </c>
      <c r="CK17" s="6" t="s">
        <v>14</v>
      </c>
      <c r="CL17" s="6" t="s">
        <v>13</v>
      </c>
      <c r="CM17" s="6" t="s">
        <v>17</v>
      </c>
      <c r="CN17" s="6" t="s">
        <v>28</v>
      </c>
      <c r="CO17" s="6" t="s">
        <v>15</v>
      </c>
      <c r="CP17" s="6" t="s">
        <v>11</v>
      </c>
      <c r="CQ17" s="6" t="s">
        <v>25</v>
      </c>
      <c r="CR17" s="6" t="s">
        <v>12</v>
      </c>
      <c r="CS17" s="6" t="s">
        <v>14</v>
      </c>
      <c r="CT17" s="6" t="s">
        <v>13</v>
      </c>
      <c r="CU17" s="6" t="s">
        <v>17</v>
      </c>
      <c r="CV17" s="6" t="s">
        <v>28</v>
      </c>
      <c r="CW17" s="6" t="s">
        <v>15</v>
      </c>
      <c r="CX17" s="6" t="s">
        <v>11</v>
      </c>
      <c r="CY17" s="6" t="s">
        <v>25</v>
      </c>
      <c r="CZ17" s="6" t="s">
        <v>12</v>
      </c>
      <c r="DA17" s="6" t="s">
        <v>14</v>
      </c>
      <c r="DB17" s="6" t="s">
        <v>13</v>
      </c>
      <c r="DC17" s="6" t="s">
        <v>17</v>
      </c>
      <c r="DD17" s="6" t="s">
        <v>28</v>
      </c>
      <c r="DE17" s="6" t="s">
        <v>15</v>
      </c>
      <c r="DF17" s="6" t="s">
        <v>11</v>
      </c>
      <c r="DG17" s="6" t="s">
        <v>25</v>
      </c>
      <c r="DH17" s="6" t="s">
        <v>12</v>
      </c>
      <c r="DI17" s="6" t="s">
        <v>14</v>
      </c>
      <c r="DJ17" s="6" t="s">
        <v>13</v>
      </c>
      <c r="DK17" s="6" t="s">
        <v>17</v>
      </c>
      <c r="DL17" s="6" t="s">
        <v>28</v>
      </c>
      <c r="DM17" s="6" t="s">
        <v>15</v>
      </c>
      <c r="DN17" s="6" t="s">
        <v>11</v>
      </c>
      <c r="DO17" s="6" t="s">
        <v>25</v>
      </c>
      <c r="DP17" s="6" t="s">
        <v>12</v>
      </c>
      <c r="DQ17" s="6" t="s">
        <v>14</v>
      </c>
      <c r="DR17" s="6" t="s">
        <v>13</v>
      </c>
      <c r="DS17" s="6" t="s">
        <v>17</v>
      </c>
      <c r="DT17" s="6" t="s">
        <v>28</v>
      </c>
      <c r="DU17" s="6" t="s">
        <v>15</v>
      </c>
      <c r="DV17" s="6" t="s">
        <v>11</v>
      </c>
      <c r="DW17" s="6" t="s">
        <v>25</v>
      </c>
      <c r="DX17" s="6" t="s">
        <v>12</v>
      </c>
      <c r="DY17" s="6" t="s">
        <v>14</v>
      </c>
      <c r="DZ17" s="6" t="s">
        <v>13</v>
      </c>
      <c r="EA17" s="6" t="s">
        <v>17</v>
      </c>
      <c r="EB17" s="6" t="s">
        <v>28</v>
      </c>
      <c r="EC17" s="6" t="s">
        <v>15</v>
      </c>
      <c r="ED17" s="6" t="s">
        <v>11</v>
      </c>
      <c r="EE17" s="6" t="s">
        <v>25</v>
      </c>
      <c r="EF17" s="6" t="s">
        <v>12</v>
      </c>
      <c r="EG17" s="6" t="s">
        <v>14</v>
      </c>
      <c r="EH17" s="6" t="s">
        <v>13</v>
      </c>
      <c r="EI17" s="6" t="s">
        <v>17</v>
      </c>
      <c r="EJ17" s="6" t="s">
        <v>28</v>
      </c>
      <c r="EK17" s="6" t="s">
        <v>15</v>
      </c>
      <c r="EL17" s="6" t="s">
        <v>11</v>
      </c>
      <c r="EM17" s="6" t="s">
        <v>25</v>
      </c>
      <c r="EN17" s="6" t="s">
        <v>12</v>
      </c>
      <c r="EO17" s="6" t="s">
        <v>14</v>
      </c>
      <c r="EP17" s="6" t="s">
        <v>13</v>
      </c>
      <c r="EQ17" s="6" t="s">
        <v>17</v>
      </c>
      <c r="ER17" s="6" t="s">
        <v>28</v>
      </c>
      <c r="ES17" s="6" t="s">
        <v>15</v>
      </c>
      <c r="ET17" s="6" t="s">
        <v>11</v>
      </c>
      <c r="EU17" s="6" t="s">
        <v>25</v>
      </c>
      <c r="EV17" s="6" t="s">
        <v>12</v>
      </c>
      <c r="EW17" s="6" t="s">
        <v>14</v>
      </c>
      <c r="EX17" s="6" t="s">
        <v>13</v>
      </c>
      <c r="EY17" s="6" t="s">
        <v>17</v>
      </c>
      <c r="EZ17" s="6" t="s">
        <v>28</v>
      </c>
      <c r="FA17" s="6" t="s">
        <v>15</v>
      </c>
      <c r="FB17" s="6" t="s">
        <v>11</v>
      </c>
      <c r="FC17" s="6" t="s">
        <v>25</v>
      </c>
      <c r="FD17" s="6" t="s">
        <v>12</v>
      </c>
      <c r="FE17" s="6" t="s">
        <v>14</v>
      </c>
      <c r="FF17" s="6" t="s">
        <v>13</v>
      </c>
      <c r="FG17" s="6" t="s">
        <v>17</v>
      </c>
      <c r="FH17" s="6" t="s">
        <v>28</v>
      </c>
      <c r="FI17" s="6" t="s">
        <v>15</v>
      </c>
      <c r="FJ17" s="6" t="s">
        <v>11</v>
      </c>
      <c r="FK17" s="6" t="s">
        <v>25</v>
      </c>
      <c r="FL17" s="6" t="s">
        <v>12</v>
      </c>
      <c r="FM17" s="6" t="s">
        <v>14</v>
      </c>
      <c r="FN17" s="6" t="s">
        <v>13</v>
      </c>
      <c r="FO17" s="6" t="s">
        <v>17</v>
      </c>
      <c r="FP17" s="6" t="s">
        <v>28</v>
      </c>
      <c r="FQ17" s="6" t="s">
        <v>15</v>
      </c>
      <c r="FR17" s="6" t="s">
        <v>11</v>
      </c>
      <c r="FS17" s="6" t="s">
        <v>25</v>
      </c>
      <c r="FT17" s="6" t="s">
        <v>12</v>
      </c>
      <c r="FU17" s="6" t="s">
        <v>14</v>
      </c>
      <c r="FV17" s="6" t="s">
        <v>13</v>
      </c>
      <c r="FW17" s="6" t="s">
        <v>17</v>
      </c>
      <c r="FX17" s="6" t="s">
        <v>28</v>
      </c>
      <c r="FY17" s="6" t="s">
        <v>15</v>
      </c>
      <c r="FZ17" s="6" t="s">
        <v>11</v>
      </c>
      <c r="GA17" s="6" t="s">
        <v>25</v>
      </c>
      <c r="GB17" s="6" t="s">
        <v>12</v>
      </c>
      <c r="GC17" s="6" t="s">
        <v>14</v>
      </c>
      <c r="GD17" s="6" t="s">
        <v>13</v>
      </c>
      <c r="GE17" s="6" t="s">
        <v>17</v>
      </c>
      <c r="GF17" s="6" t="s">
        <v>28</v>
      </c>
      <c r="GG17" s="6" t="s">
        <v>15</v>
      </c>
      <c r="GH17" s="6" t="s">
        <v>11</v>
      </c>
      <c r="GI17" s="6" t="s">
        <v>25</v>
      </c>
      <c r="GJ17" s="6" t="s">
        <v>12</v>
      </c>
      <c r="GK17" s="6" t="s">
        <v>14</v>
      </c>
      <c r="GL17" s="6" t="s">
        <v>13</v>
      </c>
      <c r="GM17" s="6" t="s">
        <v>17</v>
      </c>
      <c r="GN17" s="6" t="s">
        <v>28</v>
      </c>
      <c r="GO17" s="6" t="s">
        <v>15</v>
      </c>
      <c r="GP17" s="6" t="s">
        <v>11</v>
      </c>
      <c r="GQ17" s="6" t="s">
        <v>25</v>
      </c>
      <c r="GR17" s="6" t="s">
        <v>12</v>
      </c>
      <c r="GS17" s="6" t="s">
        <v>14</v>
      </c>
      <c r="GT17" s="6" t="s">
        <v>13</v>
      </c>
      <c r="GU17" s="6" t="s">
        <v>17</v>
      </c>
      <c r="GV17" s="6" t="s">
        <v>28</v>
      </c>
      <c r="GW17" s="6" t="s">
        <v>15</v>
      </c>
      <c r="GX17" s="6" t="s">
        <v>11</v>
      </c>
      <c r="GY17" s="6" t="s">
        <v>25</v>
      </c>
      <c r="GZ17" s="6" t="s">
        <v>12</v>
      </c>
      <c r="HA17" s="6" t="s">
        <v>14</v>
      </c>
      <c r="HB17" s="6" t="s">
        <v>13</v>
      </c>
      <c r="HC17" s="6" t="s">
        <v>17</v>
      </c>
      <c r="HD17" s="6" t="s">
        <v>28</v>
      </c>
      <c r="HE17" s="6" t="s">
        <v>15</v>
      </c>
      <c r="HF17" s="6" t="s">
        <v>11</v>
      </c>
      <c r="HG17" s="6" t="s">
        <v>25</v>
      </c>
      <c r="HH17" s="6" t="s">
        <v>12</v>
      </c>
      <c r="HI17" s="6" t="s">
        <v>14</v>
      </c>
      <c r="HJ17" s="6" t="s">
        <v>13</v>
      </c>
      <c r="HK17" s="6" t="s">
        <v>17</v>
      </c>
      <c r="HL17" s="6" t="s">
        <v>28</v>
      </c>
      <c r="HM17" s="6" t="s">
        <v>15</v>
      </c>
      <c r="HN17" s="6" t="s">
        <v>11</v>
      </c>
      <c r="HO17" s="6" t="s">
        <v>25</v>
      </c>
      <c r="HP17" s="6" t="s">
        <v>12</v>
      </c>
      <c r="HQ17" s="6" t="s">
        <v>14</v>
      </c>
      <c r="HR17" s="6" t="s">
        <v>13</v>
      </c>
      <c r="HS17" s="6" t="s">
        <v>17</v>
      </c>
      <c r="HT17" s="6" t="s">
        <v>28</v>
      </c>
      <c r="HU17" s="6" t="s">
        <v>15</v>
      </c>
      <c r="HV17" s="6" t="s">
        <v>11</v>
      </c>
      <c r="HW17" s="6" t="s">
        <v>25</v>
      </c>
      <c r="HX17" s="6" t="s">
        <v>12</v>
      </c>
      <c r="HY17" s="6" t="s">
        <v>14</v>
      </c>
      <c r="HZ17" s="6" t="s">
        <v>13</v>
      </c>
      <c r="IA17" s="6" t="s">
        <v>17</v>
      </c>
      <c r="IB17" s="6" t="s">
        <v>28</v>
      </c>
      <c r="IC17" s="6" t="s">
        <v>15</v>
      </c>
      <c r="ID17" s="6" t="s">
        <v>11</v>
      </c>
      <c r="IE17" s="6" t="s">
        <v>25</v>
      </c>
      <c r="IF17" s="6" t="s">
        <v>12</v>
      </c>
      <c r="IG17" s="6" t="s">
        <v>14</v>
      </c>
      <c r="IH17" s="6" t="s">
        <v>13</v>
      </c>
      <c r="II17" s="6" t="s">
        <v>17</v>
      </c>
      <c r="IJ17" s="6" t="s">
        <v>28</v>
      </c>
      <c r="IK17" s="6" t="s">
        <v>15</v>
      </c>
      <c r="IL17" s="6" t="s">
        <v>11</v>
      </c>
      <c r="IM17" s="6" t="s">
        <v>25</v>
      </c>
      <c r="IN17" s="6" t="s">
        <v>12</v>
      </c>
      <c r="IO17" s="6" t="s">
        <v>14</v>
      </c>
      <c r="IP17" s="6" t="s">
        <v>13</v>
      </c>
      <c r="IQ17" s="6" t="s">
        <v>17</v>
      </c>
      <c r="IR17" s="6" t="s">
        <v>28</v>
      </c>
      <c r="IS17" s="6" t="s">
        <v>15</v>
      </c>
      <c r="IT17" s="77" t="s">
        <v>11</v>
      </c>
      <c r="IU17" s="77" t="s">
        <v>25</v>
      </c>
      <c r="IV17" s="77" t="s">
        <v>12</v>
      </c>
      <c r="IW17" s="77" t="s">
        <v>14</v>
      </c>
      <c r="IX17" s="77" t="s">
        <v>13</v>
      </c>
      <c r="IY17" s="77" t="s">
        <v>17</v>
      </c>
      <c r="IZ17" s="77" t="s">
        <v>28</v>
      </c>
      <c r="JA17" s="77" t="s">
        <v>15</v>
      </c>
      <c r="JB17" s="121"/>
      <c r="JC17" s="121"/>
      <c r="JD17" s="121"/>
    </row>
    <row r="18" spans="1:264" ht="20.100000000000001" customHeight="1">
      <c r="A18" s="68">
        <f>IF(Übersicht!A11="","",Übersicht!A11)</f>
        <v>1</v>
      </c>
      <c r="B18" s="68" t="str">
        <f>IF(Übersicht!B11="","",Übersicht!B11)</f>
        <v>Mustermann</v>
      </c>
      <c r="C18" s="68" t="str">
        <f>IF(Übersicht!C11="","",Übersicht!C11)</f>
        <v>Max</v>
      </c>
      <c r="D18" s="75">
        <f>Übersicht!E11</f>
        <v>38.5</v>
      </c>
      <c r="E18" s="75">
        <f>Übersicht!F11</f>
        <v>7.7</v>
      </c>
      <c r="F18" s="75">
        <f>Übersicht!G11</f>
        <v>7.7</v>
      </c>
      <c r="G18" s="75">
        <f>Übersicht!H11</f>
        <v>7.7</v>
      </c>
      <c r="H18" s="75">
        <f>Übersicht!I11</f>
        <v>7.7</v>
      </c>
      <c r="I18" s="75">
        <f>Übersicht!J11</f>
        <v>7.7</v>
      </c>
      <c r="J18" s="75">
        <f>Übersicht!K11</f>
        <v>0</v>
      </c>
      <c r="K18" s="75">
        <f>Übersicht!L11</f>
        <v>0</v>
      </c>
      <c r="L18" s="82">
        <f>Übersicht!M11</f>
        <v>0.9</v>
      </c>
      <c r="M18" s="75">
        <f>Übersicht!N11</f>
        <v>3.8500000000000014</v>
      </c>
      <c r="N18" s="46"/>
      <c r="O18" s="46"/>
      <c r="P18" s="46"/>
      <c r="Q18" s="46"/>
      <c r="R18" s="46"/>
      <c r="S18" s="46"/>
      <c r="T18" s="46"/>
      <c r="U18" s="47">
        <f>(SUM(N18:T18))</f>
        <v>0</v>
      </c>
      <c r="V18" s="46"/>
      <c r="W18" s="46"/>
      <c r="X18" s="46"/>
      <c r="Y18" s="46"/>
      <c r="Z18" s="46"/>
      <c r="AA18" s="46"/>
      <c r="AB18" s="46"/>
      <c r="AC18" s="47">
        <f>SUM(V18:AB18)</f>
        <v>0</v>
      </c>
      <c r="AD18" s="46"/>
      <c r="AE18" s="46"/>
      <c r="AF18" s="46"/>
      <c r="AG18" s="46"/>
      <c r="AH18" s="46"/>
      <c r="AI18" s="46"/>
      <c r="AJ18" s="46"/>
      <c r="AK18" s="47">
        <f>SUM(AD18:AJ18)</f>
        <v>0</v>
      </c>
      <c r="AL18" s="46"/>
      <c r="AM18" s="46"/>
      <c r="AN18" s="46"/>
      <c r="AO18" s="46"/>
      <c r="AP18" s="46"/>
      <c r="AQ18" s="46"/>
      <c r="AR18" s="46"/>
      <c r="AS18" s="47">
        <f>SUM(AL18:AR18)</f>
        <v>0</v>
      </c>
      <c r="AT18" s="46"/>
      <c r="AU18" s="46"/>
      <c r="AV18" s="46"/>
      <c r="AW18" s="46"/>
      <c r="AX18" s="46"/>
      <c r="AY18" s="46"/>
      <c r="AZ18" s="46"/>
      <c r="BA18" s="47">
        <f>SUM(AT18:AZ18)</f>
        <v>0</v>
      </c>
      <c r="BB18" s="46"/>
      <c r="BC18" s="46"/>
      <c r="BD18" s="46"/>
      <c r="BE18" s="46"/>
      <c r="BF18" s="46"/>
      <c r="BG18" s="46"/>
      <c r="BH18" s="46"/>
      <c r="BI18" s="47">
        <f>SUM(BB18:BH18)</f>
        <v>0</v>
      </c>
      <c r="BJ18" s="46"/>
      <c r="BK18" s="46"/>
      <c r="BL18" s="46"/>
      <c r="BM18" s="46"/>
      <c r="BN18" s="46"/>
      <c r="BO18" s="46"/>
      <c r="BP18" s="46"/>
      <c r="BQ18" s="47">
        <f>SUM(BJ18:BP18)</f>
        <v>0</v>
      </c>
      <c r="BR18" s="46"/>
      <c r="BS18" s="46"/>
      <c r="BT18" s="46"/>
      <c r="BU18" s="46"/>
      <c r="BV18" s="46"/>
      <c r="BW18" s="46"/>
      <c r="BX18" s="46"/>
      <c r="BY18" s="47">
        <f>SUM(BR18:BX18)</f>
        <v>0</v>
      </c>
      <c r="BZ18" s="46"/>
      <c r="CA18" s="46"/>
      <c r="CB18" s="46"/>
      <c r="CC18" s="46"/>
      <c r="CD18" s="46"/>
      <c r="CE18" s="46"/>
      <c r="CF18" s="46"/>
      <c r="CG18" s="47">
        <f>(SUM(BZ18:CF18))</f>
        <v>0</v>
      </c>
      <c r="CH18" s="46"/>
      <c r="CI18" s="46"/>
      <c r="CJ18" s="46"/>
      <c r="CK18" s="46"/>
      <c r="CL18" s="46"/>
      <c r="CM18" s="46"/>
      <c r="CN18" s="46"/>
      <c r="CO18" s="47">
        <f>SUM(CH18:CN18)</f>
        <v>0</v>
      </c>
      <c r="CP18" s="46"/>
      <c r="CQ18" s="46"/>
      <c r="CR18" s="46"/>
      <c r="CS18" s="46"/>
      <c r="CT18" s="46"/>
      <c r="CU18" s="46"/>
      <c r="CV18" s="46"/>
      <c r="CW18" s="47">
        <f>SUM(CP18:CV18)</f>
        <v>0</v>
      </c>
      <c r="CX18" s="46"/>
      <c r="CY18" s="46"/>
      <c r="CZ18" s="46"/>
      <c r="DA18" s="46"/>
      <c r="DB18" s="46"/>
      <c r="DC18" s="46"/>
      <c r="DD18" s="46"/>
      <c r="DE18" s="47">
        <f>SUM(CX18:DD18)</f>
        <v>0</v>
      </c>
      <c r="DF18" s="46"/>
      <c r="DG18" s="46"/>
      <c r="DH18" s="46"/>
      <c r="DI18" s="46"/>
      <c r="DJ18" s="46"/>
      <c r="DK18" s="46"/>
      <c r="DL18" s="46"/>
      <c r="DM18" s="47">
        <f>SUM(DF18:DL18)</f>
        <v>0</v>
      </c>
      <c r="DN18" s="46"/>
      <c r="DO18" s="46"/>
      <c r="DP18" s="46"/>
      <c r="DQ18" s="46"/>
      <c r="DR18" s="46"/>
      <c r="DS18" s="46"/>
      <c r="DT18" s="46"/>
      <c r="DU18" s="47">
        <f>SUM(DN18:DT18)</f>
        <v>0</v>
      </c>
      <c r="DV18" s="46"/>
      <c r="DW18" s="46"/>
      <c r="DX18" s="46"/>
      <c r="DY18" s="46"/>
      <c r="DZ18" s="46"/>
      <c r="EA18" s="46"/>
      <c r="EB18" s="46"/>
      <c r="EC18" s="47">
        <f>SUM(DV18:EB18)</f>
        <v>0</v>
      </c>
      <c r="ED18" s="46"/>
      <c r="EE18" s="46"/>
      <c r="EF18" s="46"/>
      <c r="EG18" s="46"/>
      <c r="EH18" s="46"/>
      <c r="EI18" s="46"/>
      <c r="EJ18" s="46"/>
      <c r="EK18" s="47">
        <f>SUM(ED18:EJ18)</f>
        <v>0</v>
      </c>
      <c r="EL18" s="46"/>
      <c r="EM18" s="46"/>
      <c r="EN18" s="46"/>
      <c r="EO18" s="46"/>
      <c r="EP18" s="46"/>
      <c r="EQ18" s="46"/>
      <c r="ER18" s="46"/>
      <c r="ES18" s="47">
        <f>SUM(EL18:ER18)</f>
        <v>0</v>
      </c>
      <c r="ET18" s="46"/>
      <c r="EU18" s="46"/>
      <c r="EV18" s="46"/>
      <c r="EW18" s="46"/>
      <c r="EX18" s="46"/>
      <c r="EY18" s="46"/>
      <c r="EZ18" s="46"/>
      <c r="FA18" s="47">
        <f>SUM(ET18:EZ18)</f>
        <v>0</v>
      </c>
      <c r="FB18" s="46"/>
      <c r="FC18" s="46"/>
      <c r="FD18" s="46"/>
      <c r="FE18" s="46"/>
      <c r="FF18" s="46"/>
      <c r="FG18" s="46"/>
      <c r="FH18" s="46"/>
      <c r="FI18" s="47">
        <f>SUM(FB18:FH18)</f>
        <v>0</v>
      </c>
      <c r="FJ18" s="46"/>
      <c r="FK18" s="46"/>
      <c r="FL18" s="46"/>
      <c r="FM18" s="46"/>
      <c r="FN18" s="46"/>
      <c r="FO18" s="46"/>
      <c r="FP18" s="46"/>
      <c r="FQ18" s="47">
        <f>SUM(FJ18:FP18)</f>
        <v>0</v>
      </c>
      <c r="FR18" s="46"/>
      <c r="FS18" s="46"/>
      <c r="FT18" s="46"/>
      <c r="FU18" s="46"/>
      <c r="FV18" s="46"/>
      <c r="FW18" s="46"/>
      <c r="FX18" s="46"/>
      <c r="FY18" s="47">
        <f>SUM(FR18:FX18)</f>
        <v>0</v>
      </c>
      <c r="FZ18" s="46"/>
      <c r="GA18" s="46"/>
      <c r="GB18" s="46"/>
      <c r="GC18" s="46"/>
      <c r="GD18" s="46"/>
      <c r="GE18" s="46"/>
      <c r="GF18" s="46"/>
      <c r="GG18" s="47">
        <f>SUM(FZ18:GF18)</f>
        <v>0</v>
      </c>
      <c r="GH18" s="46"/>
      <c r="GI18" s="46"/>
      <c r="GJ18" s="46"/>
      <c r="GK18" s="46"/>
      <c r="GL18" s="46"/>
      <c r="GM18" s="46"/>
      <c r="GN18" s="46"/>
      <c r="GO18" s="47">
        <f>SUM(GH18:GN18)</f>
        <v>0</v>
      </c>
      <c r="GP18" s="46"/>
      <c r="GQ18" s="46"/>
      <c r="GR18" s="46"/>
      <c r="GS18" s="46"/>
      <c r="GT18" s="46"/>
      <c r="GU18" s="46"/>
      <c r="GV18" s="46"/>
      <c r="GW18" s="47">
        <f>SUM(GP18:GV18)</f>
        <v>0</v>
      </c>
      <c r="GX18" s="46"/>
      <c r="GY18" s="46"/>
      <c r="GZ18" s="46"/>
      <c r="HA18" s="46"/>
      <c r="HB18" s="46"/>
      <c r="HC18" s="46"/>
      <c r="HD18" s="46"/>
      <c r="HE18" s="47">
        <f>SUM(GX18:HD18)</f>
        <v>0</v>
      </c>
      <c r="HF18" s="46"/>
      <c r="HG18" s="46"/>
      <c r="HH18" s="46"/>
      <c r="HI18" s="46"/>
      <c r="HJ18" s="46"/>
      <c r="HK18" s="46"/>
      <c r="HL18" s="46"/>
      <c r="HM18" s="47">
        <f>SUM(HF18:HL18)</f>
        <v>0</v>
      </c>
      <c r="HN18" s="46"/>
      <c r="HO18" s="46"/>
      <c r="HP18" s="46"/>
      <c r="HQ18" s="46"/>
      <c r="HR18" s="46"/>
      <c r="HS18" s="46"/>
      <c r="HT18" s="46"/>
      <c r="HU18" s="47">
        <f>SUM(HN18:HT18)</f>
        <v>0</v>
      </c>
      <c r="HV18" s="46"/>
      <c r="HW18" s="46"/>
      <c r="HX18" s="46"/>
      <c r="HY18" s="46"/>
      <c r="HZ18" s="46"/>
      <c r="IA18" s="46"/>
      <c r="IB18" s="46"/>
      <c r="IC18" s="47">
        <f>SUM(HV18:IB18)</f>
        <v>0</v>
      </c>
      <c r="ID18" s="46"/>
      <c r="IE18" s="46"/>
      <c r="IF18" s="46"/>
      <c r="IG18" s="46"/>
      <c r="IH18" s="46"/>
      <c r="II18" s="46"/>
      <c r="IJ18" s="46"/>
      <c r="IK18" s="47">
        <f>SUM(ID18:IJ18)</f>
        <v>0</v>
      </c>
      <c r="IL18" s="46"/>
      <c r="IM18" s="46"/>
      <c r="IN18" s="46"/>
      <c r="IO18" s="46"/>
      <c r="IP18" s="46"/>
      <c r="IQ18" s="46"/>
      <c r="IR18" s="46"/>
      <c r="IS18" s="47">
        <f>SUM(IL18:IR18)</f>
        <v>0</v>
      </c>
      <c r="IT18" s="45">
        <f>SUMIF($N$17:$IS$17,IT$17,$N18:$IS18)</f>
        <v>0</v>
      </c>
      <c r="IU18" s="45">
        <f t="shared" ref="IU18:JA22" si="28">SUMIF($N$17:$IS$17,IU$17,$N18:$IS18)</f>
        <v>0</v>
      </c>
      <c r="IV18" s="45">
        <f t="shared" si="28"/>
        <v>0</v>
      </c>
      <c r="IW18" s="45">
        <f t="shared" si="28"/>
        <v>0</v>
      </c>
      <c r="IX18" s="45">
        <f t="shared" si="28"/>
        <v>0</v>
      </c>
      <c r="IY18" s="45">
        <f t="shared" si="28"/>
        <v>0</v>
      </c>
      <c r="IZ18" s="45">
        <f t="shared" si="28"/>
        <v>0</v>
      </c>
      <c r="JA18" s="45">
        <f t="shared" si="28"/>
        <v>0</v>
      </c>
      <c r="JB18" s="81">
        <f>IF((COUNTIF($N$15:$IS$15,"Montag")*E18+COUNTIF($N$15:$IS$15,"Dienstag")*F18+COUNTIF($N$15:$IS$15,"Mittwoch")*G18+COUNTIF($N$15:$IS$15,"Donnerstag")*H18+COUNTIF($N$15:$IS$15,"Freitag")*I18+COUNTIF($N$15:$IS$15,"Samstag")*J18+COUNTIF($N$15:$IS$15,"Sonntag")*K18)="","",COUNTIF($N$15:$IS$15,"Montag")*E18+COUNTIF($N$15:$IS$15,"Dienstag")*F18+COUNTIF($N$15:$IS$15,"Mittwoch")*G18+COUNTIF($N$15:$IS$15,"Donnerstag")*H18+COUNTIF($N$15:$IS$15,"Freitag")*I18+COUNTIF($N$15:$IS$15,"Samstag")*J18+COUNTIF($N$15:$IS$15,"Sonntag")*K18)</f>
        <v>169.4</v>
      </c>
      <c r="JC18" s="45">
        <f>JA18-JB18</f>
        <v>-169.4</v>
      </c>
      <c r="JD18" s="48">
        <f>IF(JC18=0,"",1-(JA18/JB18))</f>
        <v>1</v>
      </c>
    </row>
    <row r="19" spans="1:264" ht="20.100000000000001" customHeight="1">
      <c r="A19" s="68">
        <f>IF(Übersicht!A12="","",Übersicht!A12)</f>
        <v>2</v>
      </c>
      <c r="B19" s="68" t="str">
        <f>IF(Übersicht!B12="","",Übersicht!B12)</f>
        <v xml:space="preserve">Musterfrau </v>
      </c>
      <c r="C19" s="68" t="str">
        <f>IF(Übersicht!C12="","",Übersicht!C12)</f>
        <v>Erika</v>
      </c>
      <c r="D19" s="75">
        <f>Übersicht!E12</f>
        <v>38.5</v>
      </c>
      <c r="E19" s="75">
        <f>Übersicht!F12</f>
        <v>7.7</v>
      </c>
      <c r="F19" s="75">
        <f>Übersicht!G12</f>
        <v>7.7</v>
      </c>
      <c r="G19" s="75">
        <f>Übersicht!H12</f>
        <v>7.7</v>
      </c>
      <c r="H19" s="75">
        <f>Übersicht!I12</f>
        <v>7.7</v>
      </c>
      <c r="I19" s="75">
        <f>Übersicht!J12</f>
        <v>7.7</v>
      </c>
      <c r="J19" s="75">
        <f>Übersicht!K12</f>
        <v>0</v>
      </c>
      <c r="K19" s="75">
        <f>Übersicht!L12</f>
        <v>0</v>
      </c>
      <c r="L19" s="82">
        <f>Übersicht!M12</f>
        <v>0.9</v>
      </c>
      <c r="M19" s="75">
        <f>Übersicht!N12</f>
        <v>3.8500000000000014</v>
      </c>
      <c r="N19" s="46"/>
      <c r="O19" s="46"/>
      <c r="P19" s="46"/>
      <c r="Q19" s="46"/>
      <c r="R19" s="46"/>
      <c r="S19" s="46"/>
      <c r="T19" s="46"/>
      <c r="U19" s="47">
        <f t="shared" ref="U19:U22" si="29">(SUM(N19:T19))</f>
        <v>0</v>
      </c>
      <c r="V19" s="46"/>
      <c r="W19" s="46"/>
      <c r="X19" s="46"/>
      <c r="Y19" s="46"/>
      <c r="Z19" s="46"/>
      <c r="AA19" s="46"/>
      <c r="AB19" s="46"/>
      <c r="AC19" s="47">
        <f t="shared" ref="AC19:AC22" si="30">SUM(V19:AB19)</f>
        <v>0</v>
      </c>
      <c r="AD19" s="46"/>
      <c r="AE19" s="46"/>
      <c r="AF19" s="46"/>
      <c r="AG19" s="46"/>
      <c r="AH19" s="46"/>
      <c r="AI19" s="46"/>
      <c r="AJ19" s="46"/>
      <c r="AK19" s="47">
        <f t="shared" ref="AK19:AK22" si="31">SUM(AD19:AJ19)</f>
        <v>0</v>
      </c>
      <c r="AL19" s="46"/>
      <c r="AM19" s="46"/>
      <c r="AN19" s="46"/>
      <c r="AO19" s="46"/>
      <c r="AP19" s="46"/>
      <c r="AQ19" s="46"/>
      <c r="AR19" s="46"/>
      <c r="AS19" s="47">
        <f t="shared" ref="AS19:AS22" si="32">SUM(AL19:AR19)</f>
        <v>0</v>
      </c>
      <c r="AT19" s="46"/>
      <c r="AU19" s="46"/>
      <c r="AV19" s="46"/>
      <c r="AW19" s="46"/>
      <c r="AX19" s="46"/>
      <c r="AY19" s="46"/>
      <c r="AZ19" s="46"/>
      <c r="BA19" s="47">
        <f t="shared" ref="BA19:BA22" si="33">SUM(AT19:AZ19)</f>
        <v>0</v>
      </c>
      <c r="BB19" s="46"/>
      <c r="BC19" s="46"/>
      <c r="BD19" s="46"/>
      <c r="BE19" s="46"/>
      <c r="BF19" s="46"/>
      <c r="BG19" s="46"/>
      <c r="BH19" s="46"/>
      <c r="BI19" s="47">
        <f t="shared" ref="BI19:BI22" si="34">SUM(BB19:BH19)</f>
        <v>0</v>
      </c>
      <c r="BJ19" s="46"/>
      <c r="BK19" s="46"/>
      <c r="BL19" s="46"/>
      <c r="BM19" s="46"/>
      <c r="BN19" s="46"/>
      <c r="BO19" s="46"/>
      <c r="BP19" s="46"/>
      <c r="BQ19" s="47">
        <f t="shared" ref="BQ19:BQ22" si="35">SUM(BJ19:BP19)</f>
        <v>0</v>
      </c>
      <c r="BR19" s="46"/>
      <c r="BS19" s="46"/>
      <c r="BT19" s="46"/>
      <c r="BU19" s="46"/>
      <c r="BV19" s="46"/>
      <c r="BW19" s="46"/>
      <c r="BX19" s="46"/>
      <c r="BY19" s="47">
        <f t="shared" ref="BY19:BY22" si="36">SUM(BR19:BX19)</f>
        <v>0</v>
      </c>
      <c r="BZ19" s="46"/>
      <c r="CA19" s="46"/>
      <c r="CB19" s="46"/>
      <c r="CC19" s="46"/>
      <c r="CD19" s="46"/>
      <c r="CE19" s="46"/>
      <c r="CF19" s="46"/>
      <c r="CG19" s="47">
        <f t="shared" ref="CG19:CG22" si="37">(SUM(BZ19:CF19))</f>
        <v>0</v>
      </c>
      <c r="CH19" s="46"/>
      <c r="CI19" s="46"/>
      <c r="CJ19" s="46"/>
      <c r="CK19" s="46"/>
      <c r="CL19" s="46"/>
      <c r="CM19" s="46"/>
      <c r="CN19" s="46"/>
      <c r="CO19" s="47">
        <f t="shared" ref="CO19:CO22" si="38">SUM(CH19:CN19)</f>
        <v>0</v>
      </c>
      <c r="CP19" s="46"/>
      <c r="CQ19" s="46"/>
      <c r="CR19" s="46"/>
      <c r="CS19" s="46"/>
      <c r="CT19" s="46"/>
      <c r="CU19" s="46"/>
      <c r="CV19" s="46"/>
      <c r="CW19" s="47">
        <f t="shared" ref="CW19:CW22" si="39">SUM(CP19:CV19)</f>
        <v>0</v>
      </c>
      <c r="CX19" s="46"/>
      <c r="CY19" s="46"/>
      <c r="CZ19" s="46"/>
      <c r="DA19" s="46"/>
      <c r="DB19" s="46"/>
      <c r="DC19" s="46"/>
      <c r="DD19" s="46"/>
      <c r="DE19" s="47">
        <f t="shared" ref="DE19:DE22" si="40">SUM(CX19:DD19)</f>
        <v>0</v>
      </c>
      <c r="DF19" s="46"/>
      <c r="DG19" s="46"/>
      <c r="DH19" s="46"/>
      <c r="DI19" s="46"/>
      <c r="DJ19" s="46"/>
      <c r="DK19" s="46"/>
      <c r="DL19" s="46"/>
      <c r="DM19" s="47">
        <f t="shared" ref="DM19:DM22" si="41">SUM(DF19:DL19)</f>
        <v>0</v>
      </c>
      <c r="DN19" s="46"/>
      <c r="DO19" s="46"/>
      <c r="DP19" s="46"/>
      <c r="DQ19" s="46"/>
      <c r="DR19" s="46"/>
      <c r="DS19" s="46"/>
      <c r="DT19" s="46"/>
      <c r="DU19" s="47">
        <f t="shared" ref="DU19:DU22" si="42">SUM(DN19:DT19)</f>
        <v>0</v>
      </c>
      <c r="DV19" s="46"/>
      <c r="DW19" s="46"/>
      <c r="DX19" s="46"/>
      <c r="DY19" s="46"/>
      <c r="DZ19" s="46"/>
      <c r="EA19" s="46"/>
      <c r="EB19" s="46"/>
      <c r="EC19" s="47">
        <f t="shared" ref="EC19:EC22" si="43">SUM(DV19:EB19)</f>
        <v>0</v>
      </c>
      <c r="ED19" s="46"/>
      <c r="EE19" s="46"/>
      <c r="EF19" s="46"/>
      <c r="EG19" s="46"/>
      <c r="EH19" s="46"/>
      <c r="EI19" s="46"/>
      <c r="EJ19" s="46"/>
      <c r="EK19" s="47">
        <f t="shared" ref="EK19:EK22" si="44">SUM(ED19:EJ19)</f>
        <v>0</v>
      </c>
      <c r="EL19" s="46"/>
      <c r="EM19" s="46"/>
      <c r="EN19" s="46"/>
      <c r="EO19" s="46"/>
      <c r="EP19" s="46"/>
      <c r="EQ19" s="46"/>
      <c r="ER19" s="46"/>
      <c r="ES19" s="47">
        <f t="shared" ref="ES19:ES22" si="45">SUM(EL19:ER19)</f>
        <v>0</v>
      </c>
      <c r="ET19" s="46"/>
      <c r="EU19" s="46"/>
      <c r="EV19" s="46"/>
      <c r="EW19" s="46"/>
      <c r="EX19" s="46"/>
      <c r="EY19" s="46"/>
      <c r="EZ19" s="46"/>
      <c r="FA19" s="47">
        <f t="shared" ref="FA19:FA22" si="46">SUM(ET19:EZ19)</f>
        <v>0</v>
      </c>
      <c r="FB19" s="46"/>
      <c r="FC19" s="46"/>
      <c r="FD19" s="46"/>
      <c r="FE19" s="46"/>
      <c r="FF19" s="46"/>
      <c r="FG19" s="46"/>
      <c r="FH19" s="46"/>
      <c r="FI19" s="47">
        <f t="shared" ref="FI19:FI22" si="47">SUM(FB19:FH19)</f>
        <v>0</v>
      </c>
      <c r="FJ19" s="46"/>
      <c r="FK19" s="46"/>
      <c r="FL19" s="46"/>
      <c r="FM19" s="46"/>
      <c r="FN19" s="46"/>
      <c r="FO19" s="46"/>
      <c r="FP19" s="46"/>
      <c r="FQ19" s="47">
        <f t="shared" ref="FQ19:FQ22" si="48">SUM(FJ19:FP19)</f>
        <v>0</v>
      </c>
      <c r="FR19" s="46"/>
      <c r="FS19" s="46"/>
      <c r="FT19" s="46"/>
      <c r="FU19" s="46"/>
      <c r="FV19" s="46"/>
      <c r="FW19" s="46"/>
      <c r="FX19" s="46"/>
      <c r="FY19" s="47">
        <f t="shared" ref="FY19:FY22" si="49">SUM(FR19:FX19)</f>
        <v>0</v>
      </c>
      <c r="FZ19" s="46"/>
      <c r="GA19" s="46"/>
      <c r="GB19" s="46"/>
      <c r="GC19" s="46"/>
      <c r="GD19" s="46"/>
      <c r="GE19" s="46"/>
      <c r="GF19" s="46"/>
      <c r="GG19" s="47">
        <f t="shared" ref="GG19:GG22" si="50">SUM(FZ19:GF19)</f>
        <v>0</v>
      </c>
      <c r="GH19" s="46"/>
      <c r="GI19" s="46"/>
      <c r="GJ19" s="46"/>
      <c r="GK19" s="46"/>
      <c r="GL19" s="46"/>
      <c r="GM19" s="46"/>
      <c r="GN19" s="46"/>
      <c r="GO19" s="47">
        <f t="shared" ref="GO19:GO22" si="51">SUM(GH19:GN19)</f>
        <v>0</v>
      </c>
      <c r="GP19" s="46"/>
      <c r="GQ19" s="46"/>
      <c r="GR19" s="46"/>
      <c r="GS19" s="46"/>
      <c r="GT19" s="46"/>
      <c r="GU19" s="46"/>
      <c r="GV19" s="46"/>
      <c r="GW19" s="47">
        <f t="shared" ref="GW19:GW22" si="52">SUM(GP19:GV19)</f>
        <v>0</v>
      </c>
      <c r="GX19" s="46"/>
      <c r="GY19" s="46"/>
      <c r="GZ19" s="46"/>
      <c r="HA19" s="46"/>
      <c r="HB19" s="46"/>
      <c r="HC19" s="46"/>
      <c r="HD19" s="46"/>
      <c r="HE19" s="47">
        <f t="shared" ref="HE19:HE22" si="53">SUM(GX19:HD19)</f>
        <v>0</v>
      </c>
      <c r="HF19" s="46"/>
      <c r="HG19" s="46"/>
      <c r="HH19" s="46"/>
      <c r="HI19" s="46"/>
      <c r="HJ19" s="46"/>
      <c r="HK19" s="46"/>
      <c r="HL19" s="46"/>
      <c r="HM19" s="47">
        <f t="shared" ref="HM19:HM22" si="54">SUM(HF19:HL19)</f>
        <v>0</v>
      </c>
      <c r="HN19" s="46"/>
      <c r="HO19" s="46"/>
      <c r="HP19" s="46"/>
      <c r="HQ19" s="46"/>
      <c r="HR19" s="46"/>
      <c r="HS19" s="46"/>
      <c r="HT19" s="46"/>
      <c r="HU19" s="47">
        <f t="shared" ref="HU19:HU22" si="55">SUM(HN19:HT19)</f>
        <v>0</v>
      </c>
      <c r="HV19" s="46"/>
      <c r="HW19" s="46"/>
      <c r="HX19" s="46"/>
      <c r="HY19" s="46"/>
      <c r="HZ19" s="46"/>
      <c r="IA19" s="46"/>
      <c r="IB19" s="46"/>
      <c r="IC19" s="47">
        <f t="shared" ref="IC19:IC22" si="56">SUM(HV19:IB19)</f>
        <v>0</v>
      </c>
      <c r="ID19" s="46"/>
      <c r="IE19" s="46"/>
      <c r="IF19" s="46"/>
      <c r="IG19" s="46"/>
      <c r="IH19" s="46"/>
      <c r="II19" s="46"/>
      <c r="IJ19" s="46"/>
      <c r="IK19" s="47">
        <f t="shared" ref="IK19:IK22" si="57">SUM(ID19:IJ19)</f>
        <v>0</v>
      </c>
      <c r="IL19" s="46"/>
      <c r="IM19" s="46"/>
      <c r="IN19" s="46"/>
      <c r="IO19" s="46"/>
      <c r="IP19" s="46"/>
      <c r="IQ19" s="46"/>
      <c r="IR19" s="46"/>
      <c r="IS19" s="47">
        <f t="shared" ref="IS19:IS22" si="58">SUM(IL19:IR19)</f>
        <v>0</v>
      </c>
      <c r="IT19" s="45">
        <f t="shared" ref="IT19:IT22" si="59">SUMIF($N$17:$IS$17,IT$17,$N19:$IS19)</f>
        <v>0</v>
      </c>
      <c r="IU19" s="45">
        <f t="shared" si="28"/>
        <v>0</v>
      </c>
      <c r="IV19" s="45">
        <f t="shared" si="28"/>
        <v>0</v>
      </c>
      <c r="IW19" s="45">
        <f t="shared" si="28"/>
        <v>0</v>
      </c>
      <c r="IX19" s="45">
        <f t="shared" si="28"/>
        <v>0</v>
      </c>
      <c r="IY19" s="45">
        <f t="shared" si="28"/>
        <v>0</v>
      </c>
      <c r="IZ19" s="45">
        <f t="shared" si="28"/>
        <v>0</v>
      </c>
      <c r="JA19" s="45">
        <f t="shared" si="28"/>
        <v>0</v>
      </c>
      <c r="JB19" s="81">
        <f t="shared" ref="JB19:JB22" si="60">IF((COUNTIF($N$15:$IS$15,"Montag")*E19+COUNTIF($N$15:$IS$15,"Dienstag")*F19+COUNTIF($N$15:$IS$15,"Mittwoch")*G19+COUNTIF($N$15:$IS$15,"Donnerstag")*H19+COUNTIF($N$15:$IS$15,"Freitag")*I19+COUNTIF($N$15:$IS$15,"Samstag")*J19+COUNTIF($N$15:$IS$15,"Sonntag")*K19)="","",COUNTIF($N$15:$IS$15,"Montag")*E19+COUNTIF($N$15:$IS$15,"Dienstag")*F19+COUNTIF($N$15:$IS$15,"Mittwoch")*G19+COUNTIF($N$15:$IS$15,"Donnerstag")*H19+COUNTIF($N$15:$IS$15,"Freitag")*I19+COUNTIF($N$15:$IS$15,"Samstag")*J19+COUNTIF($N$15:$IS$15,"Sonntag")*K19)</f>
        <v>169.4</v>
      </c>
      <c r="JC19" s="45">
        <f t="shared" ref="JC19:JC22" si="61">JA19-JB19</f>
        <v>-169.4</v>
      </c>
      <c r="JD19" s="48">
        <f t="shared" ref="JD19:JD22" si="62">IF(JC19=0,"",1-(JA19/JB19))</f>
        <v>1</v>
      </c>
    </row>
    <row r="20" spans="1:264" ht="20.100000000000001" customHeight="1">
      <c r="A20" s="68">
        <f>IF(Übersicht!A13="","",Übersicht!A13)</f>
        <v>3</v>
      </c>
      <c r="B20" s="68" t="str">
        <f>IF(Übersicht!B13="","",Übersicht!B13)</f>
        <v>Müller</v>
      </c>
      <c r="C20" s="68" t="str">
        <f>IF(Übersicht!C13="","",Übersicht!C13)</f>
        <v>Otto</v>
      </c>
      <c r="D20" s="75">
        <f>Übersicht!E13</f>
        <v>20</v>
      </c>
      <c r="E20" s="75">
        <f>Übersicht!F13</f>
        <v>4</v>
      </c>
      <c r="F20" s="75">
        <f>Übersicht!G13</f>
        <v>4</v>
      </c>
      <c r="G20" s="75">
        <f>Übersicht!H13</f>
        <v>4</v>
      </c>
      <c r="H20" s="75">
        <f>Übersicht!I13</f>
        <v>4</v>
      </c>
      <c r="I20" s="75">
        <f>Übersicht!J13</f>
        <v>4</v>
      </c>
      <c r="J20" s="75">
        <f>Übersicht!K13</f>
        <v>0</v>
      </c>
      <c r="K20" s="75">
        <f>Übersicht!L13</f>
        <v>0</v>
      </c>
      <c r="L20" s="82">
        <f>Übersicht!M13</f>
        <v>0.6</v>
      </c>
      <c r="M20" s="75">
        <f>Übersicht!N13</f>
        <v>8</v>
      </c>
      <c r="N20" s="46"/>
      <c r="O20" s="46"/>
      <c r="P20" s="46"/>
      <c r="Q20" s="46"/>
      <c r="R20" s="46"/>
      <c r="S20" s="46"/>
      <c r="T20" s="46"/>
      <c r="U20" s="47">
        <f t="shared" si="29"/>
        <v>0</v>
      </c>
      <c r="V20" s="46"/>
      <c r="W20" s="46"/>
      <c r="X20" s="46"/>
      <c r="Y20" s="46"/>
      <c r="Z20" s="46"/>
      <c r="AA20" s="46"/>
      <c r="AB20" s="46"/>
      <c r="AC20" s="47">
        <f t="shared" si="30"/>
        <v>0</v>
      </c>
      <c r="AD20" s="46"/>
      <c r="AE20" s="46"/>
      <c r="AF20" s="46"/>
      <c r="AG20" s="46"/>
      <c r="AH20" s="46"/>
      <c r="AI20" s="46"/>
      <c r="AJ20" s="46"/>
      <c r="AK20" s="47">
        <f t="shared" si="31"/>
        <v>0</v>
      </c>
      <c r="AL20" s="46"/>
      <c r="AM20" s="46"/>
      <c r="AN20" s="46"/>
      <c r="AO20" s="46"/>
      <c r="AP20" s="46"/>
      <c r="AQ20" s="46"/>
      <c r="AR20" s="46"/>
      <c r="AS20" s="47">
        <f t="shared" si="32"/>
        <v>0</v>
      </c>
      <c r="AT20" s="46"/>
      <c r="AU20" s="46"/>
      <c r="AV20" s="46"/>
      <c r="AW20" s="46"/>
      <c r="AX20" s="46"/>
      <c r="AY20" s="46"/>
      <c r="AZ20" s="46"/>
      <c r="BA20" s="47">
        <f t="shared" si="33"/>
        <v>0</v>
      </c>
      <c r="BB20" s="46"/>
      <c r="BC20" s="46"/>
      <c r="BD20" s="46"/>
      <c r="BE20" s="46"/>
      <c r="BF20" s="46"/>
      <c r="BG20" s="46"/>
      <c r="BH20" s="46"/>
      <c r="BI20" s="47">
        <f t="shared" si="34"/>
        <v>0</v>
      </c>
      <c r="BJ20" s="46"/>
      <c r="BK20" s="46"/>
      <c r="BL20" s="46"/>
      <c r="BM20" s="46"/>
      <c r="BN20" s="46"/>
      <c r="BO20" s="46"/>
      <c r="BP20" s="46"/>
      <c r="BQ20" s="47">
        <f t="shared" si="35"/>
        <v>0</v>
      </c>
      <c r="BR20" s="46"/>
      <c r="BS20" s="46"/>
      <c r="BT20" s="46"/>
      <c r="BU20" s="46"/>
      <c r="BV20" s="46"/>
      <c r="BW20" s="46"/>
      <c r="BX20" s="46"/>
      <c r="BY20" s="47">
        <f t="shared" si="36"/>
        <v>0</v>
      </c>
      <c r="BZ20" s="46"/>
      <c r="CA20" s="46"/>
      <c r="CB20" s="46"/>
      <c r="CC20" s="46"/>
      <c r="CD20" s="46"/>
      <c r="CE20" s="46"/>
      <c r="CF20" s="46"/>
      <c r="CG20" s="47">
        <f t="shared" si="37"/>
        <v>0</v>
      </c>
      <c r="CH20" s="46"/>
      <c r="CI20" s="46"/>
      <c r="CJ20" s="46"/>
      <c r="CK20" s="46"/>
      <c r="CL20" s="46"/>
      <c r="CM20" s="46"/>
      <c r="CN20" s="46"/>
      <c r="CO20" s="47">
        <f t="shared" si="38"/>
        <v>0</v>
      </c>
      <c r="CP20" s="46"/>
      <c r="CQ20" s="46"/>
      <c r="CR20" s="46"/>
      <c r="CS20" s="46"/>
      <c r="CT20" s="46"/>
      <c r="CU20" s="46"/>
      <c r="CV20" s="46"/>
      <c r="CW20" s="47">
        <f t="shared" si="39"/>
        <v>0</v>
      </c>
      <c r="CX20" s="46"/>
      <c r="CY20" s="46"/>
      <c r="CZ20" s="46"/>
      <c r="DA20" s="46"/>
      <c r="DB20" s="46"/>
      <c r="DC20" s="46"/>
      <c r="DD20" s="46"/>
      <c r="DE20" s="47">
        <f t="shared" si="40"/>
        <v>0</v>
      </c>
      <c r="DF20" s="46"/>
      <c r="DG20" s="46"/>
      <c r="DH20" s="46"/>
      <c r="DI20" s="46"/>
      <c r="DJ20" s="46"/>
      <c r="DK20" s="46"/>
      <c r="DL20" s="46"/>
      <c r="DM20" s="47">
        <f t="shared" si="41"/>
        <v>0</v>
      </c>
      <c r="DN20" s="46"/>
      <c r="DO20" s="46"/>
      <c r="DP20" s="46"/>
      <c r="DQ20" s="46"/>
      <c r="DR20" s="46"/>
      <c r="DS20" s="46"/>
      <c r="DT20" s="46"/>
      <c r="DU20" s="47">
        <f t="shared" si="42"/>
        <v>0</v>
      </c>
      <c r="DV20" s="46"/>
      <c r="DW20" s="46"/>
      <c r="DX20" s="46"/>
      <c r="DY20" s="46"/>
      <c r="DZ20" s="46"/>
      <c r="EA20" s="46"/>
      <c r="EB20" s="46"/>
      <c r="EC20" s="47">
        <f t="shared" si="43"/>
        <v>0</v>
      </c>
      <c r="ED20" s="46"/>
      <c r="EE20" s="46"/>
      <c r="EF20" s="46"/>
      <c r="EG20" s="46"/>
      <c r="EH20" s="46"/>
      <c r="EI20" s="46"/>
      <c r="EJ20" s="46"/>
      <c r="EK20" s="47">
        <f t="shared" si="44"/>
        <v>0</v>
      </c>
      <c r="EL20" s="46"/>
      <c r="EM20" s="46"/>
      <c r="EN20" s="46"/>
      <c r="EO20" s="46"/>
      <c r="EP20" s="46"/>
      <c r="EQ20" s="46"/>
      <c r="ER20" s="46"/>
      <c r="ES20" s="47">
        <f t="shared" si="45"/>
        <v>0</v>
      </c>
      <c r="ET20" s="46"/>
      <c r="EU20" s="46"/>
      <c r="EV20" s="46"/>
      <c r="EW20" s="46"/>
      <c r="EX20" s="46"/>
      <c r="EY20" s="46"/>
      <c r="EZ20" s="46"/>
      <c r="FA20" s="47">
        <f t="shared" si="46"/>
        <v>0</v>
      </c>
      <c r="FB20" s="46"/>
      <c r="FC20" s="46"/>
      <c r="FD20" s="46"/>
      <c r="FE20" s="46"/>
      <c r="FF20" s="46"/>
      <c r="FG20" s="46"/>
      <c r="FH20" s="46"/>
      <c r="FI20" s="47">
        <f t="shared" si="47"/>
        <v>0</v>
      </c>
      <c r="FJ20" s="46"/>
      <c r="FK20" s="46"/>
      <c r="FL20" s="46"/>
      <c r="FM20" s="46"/>
      <c r="FN20" s="46"/>
      <c r="FO20" s="46"/>
      <c r="FP20" s="46"/>
      <c r="FQ20" s="47">
        <f t="shared" si="48"/>
        <v>0</v>
      </c>
      <c r="FR20" s="46"/>
      <c r="FS20" s="46"/>
      <c r="FT20" s="46"/>
      <c r="FU20" s="46"/>
      <c r="FV20" s="46"/>
      <c r="FW20" s="46"/>
      <c r="FX20" s="46"/>
      <c r="FY20" s="47">
        <f t="shared" si="49"/>
        <v>0</v>
      </c>
      <c r="FZ20" s="46"/>
      <c r="GA20" s="46"/>
      <c r="GB20" s="46"/>
      <c r="GC20" s="46"/>
      <c r="GD20" s="46"/>
      <c r="GE20" s="46"/>
      <c r="GF20" s="46"/>
      <c r="GG20" s="47">
        <f t="shared" si="50"/>
        <v>0</v>
      </c>
      <c r="GH20" s="46"/>
      <c r="GI20" s="46"/>
      <c r="GJ20" s="46"/>
      <c r="GK20" s="46"/>
      <c r="GL20" s="46"/>
      <c r="GM20" s="46"/>
      <c r="GN20" s="46"/>
      <c r="GO20" s="47">
        <f t="shared" si="51"/>
        <v>0</v>
      </c>
      <c r="GP20" s="46"/>
      <c r="GQ20" s="46"/>
      <c r="GR20" s="46"/>
      <c r="GS20" s="46"/>
      <c r="GT20" s="46"/>
      <c r="GU20" s="46"/>
      <c r="GV20" s="46"/>
      <c r="GW20" s="47">
        <f t="shared" si="52"/>
        <v>0</v>
      </c>
      <c r="GX20" s="46"/>
      <c r="GY20" s="46"/>
      <c r="GZ20" s="46"/>
      <c r="HA20" s="46"/>
      <c r="HB20" s="46"/>
      <c r="HC20" s="46"/>
      <c r="HD20" s="46"/>
      <c r="HE20" s="47">
        <f t="shared" si="53"/>
        <v>0</v>
      </c>
      <c r="HF20" s="46"/>
      <c r="HG20" s="46"/>
      <c r="HH20" s="46"/>
      <c r="HI20" s="46"/>
      <c r="HJ20" s="46"/>
      <c r="HK20" s="46"/>
      <c r="HL20" s="46"/>
      <c r="HM20" s="47">
        <f t="shared" si="54"/>
        <v>0</v>
      </c>
      <c r="HN20" s="46"/>
      <c r="HO20" s="46"/>
      <c r="HP20" s="46"/>
      <c r="HQ20" s="46"/>
      <c r="HR20" s="46"/>
      <c r="HS20" s="46"/>
      <c r="HT20" s="46"/>
      <c r="HU20" s="47">
        <f t="shared" si="55"/>
        <v>0</v>
      </c>
      <c r="HV20" s="46"/>
      <c r="HW20" s="46"/>
      <c r="HX20" s="46"/>
      <c r="HY20" s="46"/>
      <c r="HZ20" s="46"/>
      <c r="IA20" s="46"/>
      <c r="IB20" s="46"/>
      <c r="IC20" s="47">
        <f t="shared" si="56"/>
        <v>0</v>
      </c>
      <c r="ID20" s="46"/>
      <c r="IE20" s="46"/>
      <c r="IF20" s="46"/>
      <c r="IG20" s="46"/>
      <c r="IH20" s="46"/>
      <c r="II20" s="46"/>
      <c r="IJ20" s="46"/>
      <c r="IK20" s="47">
        <f t="shared" si="57"/>
        <v>0</v>
      </c>
      <c r="IL20" s="46"/>
      <c r="IM20" s="46"/>
      <c r="IN20" s="46"/>
      <c r="IO20" s="46"/>
      <c r="IP20" s="46"/>
      <c r="IQ20" s="46"/>
      <c r="IR20" s="46"/>
      <c r="IS20" s="47">
        <f t="shared" si="58"/>
        <v>0</v>
      </c>
      <c r="IT20" s="45">
        <f t="shared" si="59"/>
        <v>0</v>
      </c>
      <c r="IU20" s="45">
        <f t="shared" si="28"/>
        <v>0</v>
      </c>
      <c r="IV20" s="45">
        <f t="shared" si="28"/>
        <v>0</v>
      </c>
      <c r="IW20" s="45">
        <f t="shared" si="28"/>
        <v>0</v>
      </c>
      <c r="IX20" s="45">
        <f t="shared" si="28"/>
        <v>0</v>
      </c>
      <c r="IY20" s="45">
        <f t="shared" si="28"/>
        <v>0</v>
      </c>
      <c r="IZ20" s="45">
        <f t="shared" si="28"/>
        <v>0</v>
      </c>
      <c r="JA20" s="45">
        <f t="shared" si="28"/>
        <v>0</v>
      </c>
      <c r="JB20" s="81">
        <f t="shared" si="60"/>
        <v>88</v>
      </c>
      <c r="JC20" s="45">
        <f t="shared" si="61"/>
        <v>-88</v>
      </c>
      <c r="JD20" s="48">
        <f t="shared" si="62"/>
        <v>1</v>
      </c>
    </row>
    <row r="21" spans="1:264" ht="20.100000000000001" customHeight="1">
      <c r="A21" s="68">
        <f>IF(Übersicht!A14="","",Übersicht!A14)</f>
        <v>4</v>
      </c>
      <c r="B21" s="68" t="str">
        <f>IF(Übersicht!B14="","",Übersicht!B14)</f>
        <v>Meier</v>
      </c>
      <c r="C21" s="68" t="str">
        <f>IF(Übersicht!C14="","",Übersicht!C14)</f>
        <v>Martha</v>
      </c>
      <c r="D21" s="75">
        <f>Übersicht!E14</f>
        <v>38.5</v>
      </c>
      <c r="E21" s="75">
        <f>Übersicht!F14</f>
        <v>7.7</v>
      </c>
      <c r="F21" s="75">
        <f>Übersicht!G14</f>
        <v>7.7</v>
      </c>
      <c r="G21" s="75">
        <f>Übersicht!H14</f>
        <v>7.7</v>
      </c>
      <c r="H21" s="75">
        <f>Übersicht!I14</f>
        <v>7.7</v>
      </c>
      <c r="I21" s="75">
        <f>Übersicht!J14</f>
        <v>7.7</v>
      </c>
      <c r="J21" s="75">
        <f>Übersicht!K14</f>
        <v>0</v>
      </c>
      <c r="K21" s="75">
        <f>Übersicht!L14</f>
        <v>0</v>
      </c>
      <c r="L21" s="82">
        <f>Übersicht!M14</f>
        <v>0.6</v>
      </c>
      <c r="M21" s="75">
        <f>Übersicht!N14</f>
        <v>15.400000000000002</v>
      </c>
      <c r="N21" s="46"/>
      <c r="O21" s="46"/>
      <c r="P21" s="46"/>
      <c r="Q21" s="46"/>
      <c r="R21" s="46"/>
      <c r="S21" s="46"/>
      <c r="T21" s="46"/>
      <c r="U21" s="47">
        <f t="shared" si="29"/>
        <v>0</v>
      </c>
      <c r="V21" s="46"/>
      <c r="W21" s="46"/>
      <c r="X21" s="46"/>
      <c r="Y21" s="46"/>
      <c r="Z21" s="46"/>
      <c r="AA21" s="46"/>
      <c r="AB21" s="46"/>
      <c r="AC21" s="47">
        <f t="shared" si="30"/>
        <v>0</v>
      </c>
      <c r="AD21" s="46"/>
      <c r="AE21" s="46"/>
      <c r="AF21" s="46"/>
      <c r="AG21" s="46"/>
      <c r="AH21" s="46"/>
      <c r="AI21" s="46"/>
      <c r="AJ21" s="46"/>
      <c r="AK21" s="47">
        <f t="shared" si="31"/>
        <v>0</v>
      </c>
      <c r="AL21" s="46"/>
      <c r="AM21" s="46"/>
      <c r="AN21" s="46"/>
      <c r="AO21" s="46"/>
      <c r="AP21" s="46"/>
      <c r="AQ21" s="46"/>
      <c r="AR21" s="46"/>
      <c r="AS21" s="47">
        <f t="shared" si="32"/>
        <v>0</v>
      </c>
      <c r="AT21" s="46"/>
      <c r="AU21" s="46"/>
      <c r="AV21" s="46"/>
      <c r="AW21" s="46"/>
      <c r="AX21" s="46"/>
      <c r="AY21" s="46"/>
      <c r="AZ21" s="46"/>
      <c r="BA21" s="47">
        <f t="shared" si="33"/>
        <v>0</v>
      </c>
      <c r="BB21" s="46"/>
      <c r="BC21" s="46"/>
      <c r="BD21" s="46"/>
      <c r="BE21" s="46"/>
      <c r="BF21" s="46"/>
      <c r="BG21" s="46"/>
      <c r="BH21" s="46"/>
      <c r="BI21" s="47">
        <f t="shared" si="34"/>
        <v>0</v>
      </c>
      <c r="BJ21" s="46"/>
      <c r="BK21" s="46"/>
      <c r="BL21" s="46"/>
      <c r="BM21" s="46"/>
      <c r="BN21" s="46"/>
      <c r="BO21" s="46"/>
      <c r="BP21" s="46"/>
      <c r="BQ21" s="47">
        <f t="shared" si="35"/>
        <v>0</v>
      </c>
      <c r="BR21" s="46"/>
      <c r="BS21" s="46"/>
      <c r="BT21" s="46"/>
      <c r="BU21" s="46"/>
      <c r="BV21" s="46"/>
      <c r="BW21" s="46"/>
      <c r="BX21" s="46"/>
      <c r="BY21" s="47">
        <f t="shared" si="36"/>
        <v>0</v>
      </c>
      <c r="BZ21" s="46"/>
      <c r="CA21" s="46"/>
      <c r="CB21" s="46"/>
      <c r="CC21" s="46"/>
      <c r="CD21" s="46"/>
      <c r="CE21" s="46"/>
      <c r="CF21" s="46"/>
      <c r="CG21" s="47">
        <f t="shared" si="37"/>
        <v>0</v>
      </c>
      <c r="CH21" s="46"/>
      <c r="CI21" s="46"/>
      <c r="CJ21" s="46"/>
      <c r="CK21" s="46"/>
      <c r="CL21" s="46"/>
      <c r="CM21" s="46"/>
      <c r="CN21" s="46"/>
      <c r="CO21" s="47">
        <f t="shared" si="38"/>
        <v>0</v>
      </c>
      <c r="CP21" s="46"/>
      <c r="CQ21" s="46"/>
      <c r="CR21" s="46"/>
      <c r="CS21" s="46"/>
      <c r="CT21" s="46"/>
      <c r="CU21" s="46"/>
      <c r="CV21" s="46"/>
      <c r="CW21" s="47">
        <f t="shared" si="39"/>
        <v>0</v>
      </c>
      <c r="CX21" s="46"/>
      <c r="CY21" s="46"/>
      <c r="CZ21" s="46"/>
      <c r="DA21" s="46"/>
      <c r="DB21" s="46"/>
      <c r="DC21" s="46"/>
      <c r="DD21" s="46"/>
      <c r="DE21" s="47">
        <f t="shared" si="40"/>
        <v>0</v>
      </c>
      <c r="DF21" s="46"/>
      <c r="DG21" s="46"/>
      <c r="DH21" s="46"/>
      <c r="DI21" s="46"/>
      <c r="DJ21" s="46"/>
      <c r="DK21" s="46"/>
      <c r="DL21" s="46"/>
      <c r="DM21" s="47">
        <f t="shared" si="41"/>
        <v>0</v>
      </c>
      <c r="DN21" s="46"/>
      <c r="DO21" s="46"/>
      <c r="DP21" s="46"/>
      <c r="DQ21" s="46"/>
      <c r="DR21" s="46"/>
      <c r="DS21" s="46"/>
      <c r="DT21" s="46"/>
      <c r="DU21" s="47">
        <f t="shared" si="42"/>
        <v>0</v>
      </c>
      <c r="DV21" s="46"/>
      <c r="DW21" s="46"/>
      <c r="DX21" s="46"/>
      <c r="DY21" s="46"/>
      <c r="DZ21" s="46"/>
      <c r="EA21" s="46"/>
      <c r="EB21" s="46"/>
      <c r="EC21" s="47">
        <f t="shared" si="43"/>
        <v>0</v>
      </c>
      <c r="ED21" s="46"/>
      <c r="EE21" s="46"/>
      <c r="EF21" s="46"/>
      <c r="EG21" s="46"/>
      <c r="EH21" s="46"/>
      <c r="EI21" s="46"/>
      <c r="EJ21" s="46"/>
      <c r="EK21" s="47">
        <f t="shared" si="44"/>
        <v>0</v>
      </c>
      <c r="EL21" s="46"/>
      <c r="EM21" s="46"/>
      <c r="EN21" s="46"/>
      <c r="EO21" s="46"/>
      <c r="EP21" s="46"/>
      <c r="EQ21" s="46"/>
      <c r="ER21" s="46"/>
      <c r="ES21" s="47">
        <f t="shared" si="45"/>
        <v>0</v>
      </c>
      <c r="ET21" s="46"/>
      <c r="EU21" s="46"/>
      <c r="EV21" s="46"/>
      <c r="EW21" s="46"/>
      <c r="EX21" s="46"/>
      <c r="EY21" s="46"/>
      <c r="EZ21" s="46"/>
      <c r="FA21" s="47">
        <f t="shared" si="46"/>
        <v>0</v>
      </c>
      <c r="FB21" s="46"/>
      <c r="FC21" s="46"/>
      <c r="FD21" s="46"/>
      <c r="FE21" s="46"/>
      <c r="FF21" s="46"/>
      <c r="FG21" s="46"/>
      <c r="FH21" s="46"/>
      <c r="FI21" s="47">
        <f t="shared" si="47"/>
        <v>0</v>
      </c>
      <c r="FJ21" s="46"/>
      <c r="FK21" s="46"/>
      <c r="FL21" s="46"/>
      <c r="FM21" s="46"/>
      <c r="FN21" s="46"/>
      <c r="FO21" s="46"/>
      <c r="FP21" s="46"/>
      <c r="FQ21" s="47">
        <f t="shared" si="48"/>
        <v>0</v>
      </c>
      <c r="FR21" s="46"/>
      <c r="FS21" s="46"/>
      <c r="FT21" s="46"/>
      <c r="FU21" s="46"/>
      <c r="FV21" s="46"/>
      <c r="FW21" s="46"/>
      <c r="FX21" s="46"/>
      <c r="FY21" s="47">
        <f t="shared" si="49"/>
        <v>0</v>
      </c>
      <c r="FZ21" s="46"/>
      <c r="GA21" s="46"/>
      <c r="GB21" s="46"/>
      <c r="GC21" s="46"/>
      <c r="GD21" s="46"/>
      <c r="GE21" s="46"/>
      <c r="GF21" s="46"/>
      <c r="GG21" s="47">
        <f t="shared" si="50"/>
        <v>0</v>
      </c>
      <c r="GH21" s="46"/>
      <c r="GI21" s="46"/>
      <c r="GJ21" s="46"/>
      <c r="GK21" s="46"/>
      <c r="GL21" s="46"/>
      <c r="GM21" s="46"/>
      <c r="GN21" s="46"/>
      <c r="GO21" s="47">
        <f t="shared" si="51"/>
        <v>0</v>
      </c>
      <c r="GP21" s="46"/>
      <c r="GQ21" s="46"/>
      <c r="GR21" s="46"/>
      <c r="GS21" s="46"/>
      <c r="GT21" s="46"/>
      <c r="GU21" s="46"/>
      <c r="GV21" s="46"/>
      <c r="GW21" s="47">
        <f t="shared" si="52"/>
        <v>0</v>
      </c>
      <c r="GX21" s="46"/>
      <c r="GY21" s="46"/>
      <c r="GZ21" s="46"/>
      <c r="HA21" s="46"/>
      <c r="HB21" s="46"/>
      <c r="HC21" s="46"/>
      <c r="HD21" s="46"/>
      <c r="HE21" s="47">
        <f t="shared" si="53"/>
        <v>0</v>
      </c>
      <c r="HF21" s="46"/>
      <c r="HG21" s="46"/>
      <c r="HH21" s="46"/>
      <c r="HI21" s="46"/>
      <c r="HJ21" s="46"/>
      <c r="HK21" s="46"/>
      <c r="HL21" s="46"/>
      <c r="HM21" s="47">
        <f t="shared" si="54"/>
        <v>0</v>
      </c>
      <c r="HN21" s="46"/>
      <c r="HO21" s="46"/>
      <c r="HP21" s="46"/>
      <c r="HQ21" s="46"/>
      <c r="HR21" s="46"/>
      <c r="HS21" s="46"/>
      <c r="HT21" s="46"/>
      <c r="HU21" s="47">
        <f t="shared" si="55"/>
        <v>0</v>
      </c>
      <c r="HV21" s="46"/>
      <c r="HW21" s="46"/>
      <c r="HX21" s="46"/>
      <c r="HY21" s="46"/>
      <c r="HZ21" s="46"/>
      <c r="IA21" s="46"/>
      <c r="IB21" s="46"/>
      <c r="IC21" s="47">
        <f t="shared" si="56"/>
        <v>0</v>
      </c>
      <c r="ID21" s="46"/>
      <c r="IE21" s="46"/>
      <c r="IF21" s="46"/>
      <c r="IG21" s="46"/>
      <c r="IH21" s="46"/>
      <c r="II21" s="46"/>
      <c r="IJ21" s="46"/>
      <c r="IK21" s="47">
        <f t="shared" si="57"/>
        <v>0</v>
      </c>
      <c r="IL21" s="46"/>
      <c r="IM21" s="46"/>
      <c r="IN21" s="46"/>
      <c r="IO21" s="46"/>
      <c r="IP21" s="46"/>
      <c r="IQ21" s="46"/>
      <c r="IR21" s="46"/>
      <c r="IS21" s="47">
        <f t="shared" si="58"/>
        <v>0</v>
      </c>
      <c r="IT21" s="45">
        <f t="shared" si="59"/>
        <v>0</v>
      </c>
      <c r="IU21" s="45">
        <f t="shared" si="28"/>
        <v>0</v>
      </c>
      <c r="IV21" s="45">
        <f t="shared" si="28"/>
        <v>0</v>
      </c>
      <c r="IW21" s="45">
        <f t="shared" si="28"/>
        <v>0</v>
      </c>
      <c r="IX21" s="45">
        <f t="shared" si="28"/>
        <v>0</v>
      </c>
      <c r="IY21" s="45">
        <f t="shared" si="28"/>
        <v>0</v>
      </c>
      <c r="IZ21" s="45">
        <f t="shared" si="28"/>
        <v>0</v>
      </c>
      <c r="JA21" s="45">
        <f t="shared" si="28"/>
        <v>0</v>
      </c>
      <c r="JB21" s="81">
        <f t="shared" si="60"/>
        <v>169.4</v>
      </c>
      <c r="JC21" s="45">
        <f t="shared" si="61"/>
        <v>-169.4</v>
      </c>
      <c r="JD21" s="48">
        <f t="shared" si="62"/>
        <v>1</v>
      </c>
    </row>
    <row r="22" spans="1:264" ht="20.100000000000001" customHeight="1">
      <c r="A22" s="68">
        <f>IF(Übersicht!A15="","",Übersicht!A15)</f>
        <v>5</v>
      </c>
      <c r="B22" s="68" t="str">
        <f>IF(Übersicht!B15="","",Übersicht!B15)</f>
        <v>Huber</v>
      </c>
      <c r="C22" s="68" t="str">
        <f>IF(Übersicht!C15="","",Übersicht!C15)</f>
        <v>Aloisia</v>
      </c>
      <c r="D22" s="75">
        <f>Übersicht!E15</f>
        <v>15</v>
      </c>
      <c r="E22" s="75">
        <f>Übersicht!F15</f>
        <v>3</v>
      </c>
      <c r="F22" s="75">
        <f>Übersicht!G15</f>
        <v>3</v>
      </c>
      <c r="G22" s="75">
        <f>Übersicht!H15</f>
        <v>3</v>
      </c>
      <c r="H22" s="75">
        <f>Übersicht!I15</f>
        <v>3</v>
      </c>
      <c r="I22" s="75">
        <f>Übersicht!J15</f>
        <v>3</v>
      </c>
      <c r="J22" s="75">
        <f>Übersicht!K15</f>
        <v>0</v>
      </c>
      <c r="K22" s="75">
        <f>Übersicht!L15</f>
        <v>0</v>
      </c>
      <c r="L22" s="82">
        <f>Übersicht!M15</f>
        <v>0.9</v>
      </c>
      <c r="M22" s="75">
        <f>Übersicht!N15</f>
        <v>1.5</v>
      </c>
      <c r="N22" s="46"/>
      <c r="O22" s="46"/>
      <c r="P22" s="46"/>
      <c r="Q22" s="46"/>
      <c r="R22" s="46"/>
      <c r="S22" s="46"/>
      <c r="T22" s="46"/>
      <c r="U22" s="47">
        <f t="shared" si="29"/>
        <v>0</v>
      </c>
      <c r="V22" s="46"/>
      <c r="W22" s="46"/>
      <c r="X22" s="46"/>
      <c r="Y22" s="46"/>
      <c r="Z22" s="46"/>
      <c r="AA22" s="46"/>
      <c r="AB22" s="46"/>
      <c r="AC22" s="47">
        <f t="shared" si="30"/>
        <v>0</v>
      </c>
      <c r="AD22" s="46"/>
      <c r="AE22" s="46"/>
      <c r="AF22" s="46"/>
      <c r="AG22" s="46"/>
      <c r="AH22" s="46"/>
      <c r="AI22" s="46"/>
      <c r="AJ22" s="46"/>
      <c r="AK22" s="47">
        <f t="shared" si="31"/>
        <v>0</v>
      </c>
      <c r="AL22" s="46"/>
      <c r="AM22" s="46"/>
      <c r="AN22" s="46"/>
      <c r="AO22" s="46"/>
      <c r="AP22" s="46"/>
      <c r="AQ22" s="46"/>
      <c r="AR22" s="46"/>
      <c r="AS22" s="47">
        <f t="shared" si="32"/>
        <v>0</v>
      </c>
      <c r="AT22" s="46"/>
      <c r="AU22" s="46"/>
      <c r="AV22" s="46"/>
      <c r="AW22" s="46"/>
      <c r="AX22" s="46"/>
      <c r="AY22" s="46"/>
      <c r="AZ22" s="46"/>
      <c r="BA22" s="47">
        <f t="shared" si="33"/>
        <v>0</v>
      </c>
      <c r="BB22" s="46"/>
      <c r="BC22" s="46"/>
      <c r="BD22" s="46"/>
      <c r="BE22" s="46"/>
      <c r="BF22" s="46"/>
      <c r="BG22" s="46"/>
      <c r="BH22" s="46"/>
      <c r="BI22" s="47">
        <f t="shared" si="34"/>
        <v>0</v>
      </c>
      <c r="BJ22" s="46"/>
      <c r="BK22" s="46"/>
      <c r="BL22" s="46"/>
      <c r="BM22" s="46"/>
      <c r="BN22" s="46"/>
      <c r="BO22" s="46"/>
      <c r="BP22" s="46"/>
      <c r="BQ22" s="47">
        <f t="shared" si="35"/>
        <v>0</v>
      </c>
      <c r="BR22" s="46"/>
      <c r="BS22" s="46"/>
      <c r="BT22" s="46"/>
      <c r="BU22" s="46"/>
      <c r="BV22" s="46"/>
      <c r="BW22" s="46"/>
      <c r="BX22" s="46"/>
      <c r="BY22" s="47">
        <f t="shared" si="36"/>
        <v>0</v>
      </c>
      <c r="BZ22" s="46"/>
      <c r="CA22" s="46"/>
      <c r="CB22" s="46"/>
      <c r="CC22" s="46"/>
      <c r="CD22" s="46"/>
      <c r="CE22" s="46"/>
      <c r="CF22" s="46"/>
      <c r="CG22" s="47">
        <f t="shared" si="37"/>
        <v>0</v>
      </c>
      <c r="CH22" s="46"/>
      <c r="CI22" s="46"/>
      <c r="CJ22" s="46"/>
      <c r="CK22" s="46"/>
      <c r="CL22" s="46"/>
      <c r="CM22" s="46"/>
      <c r="CN22" s="46"/>
      <c r="CO22" s="47">
        <f t="shared" si="38"/>
        <v>0</v>
      </c>
      <c r="CP22" s="46"/>
      <c r="CQ22" s="46"/>
      <c r="CR22" s="46"/>
      <c r="CS22" s="46"/>
      <c r="CT22" s="46"/>
      <c r="CU22" s="46"/>
      <c r="CV22" s="46"/>
      <c r="CW22" s="47">
        <f t="shared" si="39"/>
        <v>0</v>
      </c>
      <c r="CX22" s="46"/>
      <c r="CY22" s="46"/>
      <c r="CZ22" s="46"/>
      <c r="DA22" s="46"/>
      <c r="DB22" s="46"/>
      <c r="DC22" s="46"/>
      <c r="DD22" s="46"/>
      <c r="DE22" s="47">
        <f t="shared" si="40"/>
        <v>0</v>
      </c>
      <c r="DF22" s="46"/>
      <c r="DG22" s="46"/>
      <c r="DH22" s="46"/>
      <c r="DI22" s="46"/>
      <c r="DJ22" s="46"/>
      <c r="DK22" s="46"/>
      <c r="DL22" s="46"/>
      <c r="DM22" s="47">
        <f t="shared" si="41"/>
        <v>0</v>
      </c>
      <c r="DN22" s="46"/>
      <c r="DO22" s="46"/>
      <c r="DP22" s="46"/>
      <c r="DQ22" s="46"/>
      <c r="DR22" s="46"/>
      <c r="DS22" s="46"/>
      <c r="DT22" s="46"/>
      <c r="DU22" s="47">
        <f t="shared" si="42"/>
        <v>0</v>
      </c>
      <c r="DV22" s="46"/>
      <c r="DW22" s="46"/>
      <c r="DX22" s="46"/>
      <c r="DY22" s="46"/>
      <c r="DZ22" s="46"/>
      <c r="EA22" s="46"/>
      <c r="EB22" s="46"/>
      <c r="EC22" s="47">
        <f t="shared" si="43"/>
        <v>0</v>
      </c>
      <c r="ED22" s="46"/>
      <c r="EE22" s="46"/>
      <c r="EF22" s="46"/>
      <c r="EG22" s="46"/>
      <c r="EH22" s="46"/>
      <c r="EI22" s="46"/>
      <c r="EJ22" s="46"/>
      <c r="EK22" s="47">
        <f t="shared" si="44"/>
        <v>0</v>
      </c>
      <c r="EL22" s="46"/>
      <c r="EM22" s="46"/>
      <c r="EN22" s="46"/>
      <c r="EO22" s="46"/>
      <c r="EP22" s="46"/>
      <c r="EQ22" s="46"/>
      <c r="ER22" s="46"/>
      <c r="ES22" s="47">
        <f t="shared" si="45"/>
        <v>0</v>
      </c>
      <c r="ET22" s="46"/>
      <c r="EU22" s="46"/>
      <c r="EV22" s="46"/>
      <c r="EW22" s="46"/>
      <c r="EX22" s="46"/>
      <c r="EY22" s="46"/>
      <c r="EZ22" s="46"/>
      <c r="FA22" s="47">
        <f t="shared" si="46"/>
        <v>0</v>
      </c>
      <c r="FB22" s="46"/>
      <c r="FC22" s="46"/>
      <c r="FD22" s="46"/>
      <c r="FE22" s="46"/>
      <c r="FF22" s="46"/>
      <c r="FG22" s="46"/>
      <c r="FH22" s="46"/>
      <c r="FI22" s="47">
        <f t="shared" si="47"/>
        <v>0</v>
      </c>
      <c r="FJ22" s="46"/>
      <c r="FK22" s="46"/>
      <c r="FL22" s="46"/>
      <c r="FM22" s="46"/>
      <c r="FN22" s="46"/>
      <c r="FO22" s="46"/>
      <c r="FP22" s="46"/>
      <c r="FQ22" s="47">
        <f t="shared" si="48"/>
        <v>0</v>
      </c>
      <c r="FR22" s="46"/>
      <c r="FS22" s="46"/>
      <c r="FT22" s="46"/>
      <c r="FU22" s="46"/>
      <c r="FV22" s="46"/>
      <c r="FW22" s="46"/>
      <c r="FX22" s="46"/>
      <c r="FY22" s="47">
        <f t="shared" si="49"/>
        <v>0</v>
      </c>
      <c r="FZ22" s="46"/>
      <c r="GA22" s="46"/>
      <c r="GB22" s="46"/>
      <c r="GC22" s="46"/>
      <c r="GD22" s="46"/>
      <c r="GE22" s="46"/>
      <c r="GF22" s="46"/>
      <c r="GG22" s="47">
        <f t="shared" si="50"/>
        <v>0</v>
      </c>
      <c r="GH22" s="46"/>
      <c r="GI22" s="46"/>
      <c r="GJ22" s="46"/>
      <c r="GK22" s="46"/>
      <c r="GL22" s="46"/>
      <c r="GM22" s="46"/>
      <c r="GN22" s="46"/>
      <c r="GO22" s="47">
        <f t="shared" si="51"/>
        <v>0</v>
      </c>
      <c r="GP22" s="46"/>
      <c r="GQ22" s="46"/>
      <c r="GR22" s="46"/>
      <c r="GS22" s="46"/>
      <c r="GT22" s="46"/>
      <c r="GU22" s="46"/>
      <c r="GV22" s="46"/>
      <c r="GW22" s="47">
        <f t="shared" si="52"/>
        <v>0</v>
      </c>
      <c r="GX22" s="46"/>
      <c r="GY22" s="46"/>
      <c r="GZ22" s="46"/>
      <c r="HA22" s="46"/>
      <c r="HB22" s="46"/>
      <c r="HC22" s="46"/>
      <c r="HD22" s="46"/>
      <c r="HE22" s="47">
        <f t="shared" si="53"/>
        <v>0</v>
      </c>
      <c r="HF22" s="46"/>
      <c r="HG22" s="46"/>
      <c r="HH22" s="46"/>
      <c r="HI22" s="46"/>
      <c r="HJ22" s="46"/>
      <c r="HK22" s="46"/>
      <c r="HL22" s="46"/>
      <c r="HM22" s="47">
        <f t="shared" si="54"/>
        <v>0</v>
      </c>
      <c r="HN22" s="46"/>
      <c r="HO22" s="46"/>
      <c r="HP22" s="46"/>
      <c r="HQ22" s="46"/>
      <c r="HR22" s="46"/>
      <c r="HS22" s="46"/>
      <c r="HT22" s="46"/>
      <c r="HU22" s="47">
        <f t="shared" si="55"/>
        <v>0</v>
      </c>
      <c r="HV22" s="46"/>
      <c r="HW22" s="46"/>
      <c r="HX22" s="46"/>
      <c r="HY22" s="46"/>
      <c r="HZ22" s="46"/>
      <c r="IA22" s="46"/>
      <c r="IB22" s="46"/>
      <c r="IC22" s="47">
        <f t="shared" si="56"/>
        <v>0</v>
      </c>
      <c r="ID22" s="46"/>
      <c r="IE22" s="46"/>
      <c r="IF22" s="46"/>
      <c r="IG22" s="46"/>
      <c r="IH22" s="46"/>
      <c r="II22" s="46"/>
      <c r="IJ22" s="46"/>
      <c r="IK22" s="47">
        <f t="shared" si="57"/>
        <v>0</v>
      </c>
      <c r="IL22" s="46"/>
      <c r="IM22" s="46"/>
      <c r="IN22" s="46"/>
      <c r="IO22" s="46"/>
      <c r="IP22" s="46"/>
      <c r="IQ22" s="46"/>
      <c r="IR22" s="46"/>
      <c r="IS22" s="47">
        <f t="shared" si="58"/>
        <v>0</v>
      </c>
      <c r="IT22" s="45">
        <f t="shared" si="59"/>
        <v>0</v>
      </c>
      <c r="IU22" s="45">
        <f t="shared" si="28"/>
        <v>0</v>
      </c>
      <c r="IV22" s="45">
        <f t="shared" si="28"/>
        <v>0</v>
      </c>
      <c r="IW22" s="45">
        <f t="shared" si="28"/>
        <v>0</v>
      </c>
      <c r="IX22" s="45">
        <f t="shared" si="28"/>
        <v>0</v>
      </c>
      <c r="IY22" s="45">
        <f t="shared" si="28"/>
        <v>0</v>
      </c>
      <c r="IZ22" s="45">
        <f t="shared" si="28"/>
        <v>0</v>
      </c>
      <c r="JA22" s="45">
        <f t="shared" si="28"/>
        <v>0</v>
      </c>
      <c r="JB22" s="81">
        <f t="shared" si="60"/>
        <v>66</v>
      </c>
      <c r="JC22" s="45">
        <f t="shared" si="61"/>
        <v>-66</v>
      </c>
      <c r="JD22" s="48">
        <f t="shared" si="62"/>
        <v>1</v>
      </c>
    </row>
    <row r="23" spans="1:264" ht="18">
      <c r="B23" s="7"/>
      <c r="C23" s="7"/>
      <c r="D23" s="7"/>
      <c r="E23" s="7"/>
      <c r="F23" s="7"/>
      <c r="G23" s="7"/>
      <c r="H23" s="7"/>
      <c r="I23" s="7"/>
      <c r="J23" s="7"/>
      <c r="K23" s="7"/>
      <c r="L23" s="7"/>
    </row>
    <row r="24" spans="1:264" ht="18">
      <c r="M24" s="7"/>
      <c r="N24" s="7"/>
    </row>
  </sheetData>
  <sheetProtection sheet="1" objects="1" scenarios="1"/>
  <protectedRanges>
    <protectedRange sqref="FJ18:FP22 FR18:GF22 GH18:GN22 GP18:GV22 GX18:HD22 HF18:HL22 HN18:HT22 HV18:IB22 ID18:IJ22 IL18:IR22 FB18:FH22" name="Teil2"/>
    <protectedRange sqref="V18:AB22 AD18:AJ22 AL18:AR22 AT18:AZ22 BB18:BH22 BJ18:BP22 BR18:BX22 BZ18:CF22 CH18:CN22 CP18:CV22 CX18:DD22 DF18:DL22 DN18:DT22 DV19:EB22 ED18:EJ22 EL18:ER22 ET18:EZ22 N18:T22" name="Teil1"/>
  </protectedRanges>
  <mergeCells count="94">
    <mergeCell ref="JD15:JD17"/>
    <mergeCell ref="HV16:IC16"/>
    <mergeCell ref="C5:M5"/>
    <mergeCell ref="C6:M6"/>
    <mergeCell ref="C7:M7"/>
    <mergeCell ref="C8:M8"/>
    <mergeCell ref="C9:M9"/>
    <mergeCell ref="C10:M10"/>
    <mergeCell ref="C11:M11"/>
    <mergeCell ref="DA5:DM9"/>
    <mergeCell ref="GH16:GO16"/>
    <mergeCell ref="GP16:GW16"/>
    <mergeCell ref="GX16:HE16"/>
    <mergeCell ref="HF16:HM16"/>
    <mergeCell ref="HN16:HU16"/>
    <mergeCell ref="ID16:IK16"/>
    <mergeCell ref="IL16:IS16"/>
    <mergeCell ref="JB15:JB17"/>
    <mergeCell ref="IT15:JA16"/>
    <mergeCell ref="FZ16:GG16"/>
    <mergeCell ref="JC15:JC17"/>
    <mergeCell ref="GX15:HE15"/>
    <mergeCell ref="ID15:IK15"/>
    <mergeCell ref="IL15:IS15"/>
    <mergeCell ref="HF15:HM15"/>
    <mergeCell ref="HN15:HU15"/>
    <mergeCell ref="HV15:IC15"/>
    <mergeCell ref="CP16:CW16"/>
    <mergeCell ref="CX16:DE16"/>
    <mergeCell ref="DF16:DM16"/>
    <mergeCell ref="DN16:DU16"/>
    <mergeCell ref="DV16:EC16"/>
    <mergeCell ref="FB15:FI15"/>
    <mergeCell ref="EL16:ES16"/>
    <mergeCell ref="ET16:FA16"/>
    <mergeCell ref="GH15:GO15"/>
    <mergeCell ref="GP15:GW15"/>
    <mergeCell ref="EL15:ES15"/>
    <mergeCell ref="CH16:CO16"/>
    <mergeCell ref="FJ15:FQ15"/>
    <mergeCell ref="FR15:FY15"/>
    <mergeCell ref="FZ15:GG15"/>
    <mergeCell ref="CP15:CW15"/>
    <mergeCell ref="CX15:DE15"/>
    <mergeCell ref="DF15:DM15"/>
    <mergeCell ref="DN15:DU15"/>
    <mergeCell ref="DV15:EC15"/>
    <mergeCell ref="ED15:EK15"/>
    <mergeCell ref="FR16:FY16"/>
    <mergeCell ref="FB16:FI16"/>
    <mergeCell ref="FJ16:FQ16"/>
    <mergeCell ref="CH15:CO15"/>
    <mergeCell ref="ED16:EK16"/>
    <mergeCell ref="ET15:FA15"/>
    <mergeCell ref="L15:L17"/>
    <mergeCell ref="M15:M17"/>
    <mergeCell ref="N15:U15"/>
    <mergeCell ref="V15:AC15"/>
    <mergeCell ref="AD15:AK15"/>
    <mergeCell ref="AL15:AS15"/>
    <mergeCell ref="N16:U16"/>
    <mergeCell ref="V16:AC16"/>
    <mergeCell ref="AD16:AK16"/>
    <mergeCell ref="AL16:AS16"/>
    <mergeCell ref="AT16:BA16"/>
    <mergeCell ref="BB16:BI16"/>
    <mergeCell ref="BJ16:BQ16"/>
    <mergeCell ref="BR16:BY16"/>
    <mergeCell ref="BZ16:CG16"/>
    <mergeCell ref="AT15:BA15"/>
    <mergeCell ref="BB15:BI15"/>
    <mergeCell ref="BJ15:BQ15"/>
    <mergeCell ref="BR15:BY15"/>
    <mergeCell ref="BZ15:CG15"/>
    <mergeCell ref="A15:A17"/>
    <mergeCell ref="B15:B17"/>
    <mergeCell ref="C15:C17"/>
    <mergeCell ref="D15:D17"/>
    <mergeCell ref="E15:K15"/>
    <mergeCell ref="J16:J17"/>
    <mergeCell ref="K16:K17"/>
    <mergeCell ref="E16:E17"/>
    <mergeCell ref="F16:F17"/>
    <mergeCell ref="G16:G17"/>
    <mergeCell ref="H16:H17"/>
    <mergeCell ref="I16:I17"/>
    <mergeCell ref="C13:M13"/>
    <mergeCell ref="E1:M2"/>
    <mergeCell ref="ID5:IP9"/>
    <mergeCell ref="A3:D3"/>
    <mergeCell ref="E3:M3"/>
    <mergeCell ref="O5:AA9"/>
    <mergeCell ref="C12:M12"/>
    <mergeCell ref="ID10:IP13"/>
  </mergeCells>
  <pageMargins left="0.70866141732283472" right="0.70866141732283472" top="0.78740157480314965" bottom="0.78740157480314965" header="0.31496062992125984" footer="0.31496062992125984"/>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G41"/>
  <sheetViews>
    <sheetView showGridLines="0" showZeros="0" zoomScale="90" zoomScaleNormal="90" workbookViewId="0">
      <pane xSplit="14" topLeftCell="O1" activePane="topRight" state="frozen"/>
      <selection activeCell="D15" sqref="D15:D17"/>
      <selection pane="topRight" activeCell="R29" sqref="R29"/>
    </sheetView>
  </sheetViews>
  <sheetFormatPr baseColWidth="10" defaultRowHeight="14.25"/>
  <cols>
    <col min="1" max="1" width="5.5703125" style="1" bestFit="1" customWidth="1"/>
    <col min="2" max="3" width="20.7109375" style="1" customWidth="1"/>
    <col min="4" max="4" width="15.7109375" style="1" customWidth="1"/>
    <col min="5" max="5" width="7.140625" style="1" customWidth="1"/>
    <col min="6" max="10" width="5" style="1" bestFit="1" customWidth="1"/>
    <col min="11" max="12" width="5" style="1" hidden="1" customWidth="1"/>
    <col min="13" max="13" width="9.140625" style="1" customWidth="1"/>
    <col min="14" max="14" width="10.140625" style="1" customWidth="1"/>
    <col min="15" max="22" width="9.28515625" style="1" customWidth="1"/>
    <col min="23" max="23" width="13.85546875" style="1" customWidth="1"/>
    <col min="24" max="24" width="15.28515625" style="1" customWidth="1"/>
    <col min="25" max="25" width="16.7109375" style="1" customWidth="1"/>
    <col min="26" max="33" width="9.28515625" style="1" customWidth="1"/>
    <col min="34" max="34" width="15" style="1" customWidth="1"/>
    <col min="35" max="35" width="15.28515625" style="1" customWidth="1"/>
    <col min="36" max="36" width="17" style="1" customWidth="1"/>
    <col min="37" max="44" width="9.28515625" style="1" customWidth="1"/>
    <col min="45" max="46" width="15.28515625" style="1" customWidth="1"/>
    <col min="47" max="47" width="17.7109375" style="1" customWidth="1"/>
    <col min="48" max="255" width="11.42578125" style="1"/>
    <col min="256" max="256" width="6.28515625" style="1" customWidth="1"/>
    <col min="257" max="16384" width="11.42578125" style="1"/>
  </cols>
  <sheetData>
    <row r="1" spans="1:267" ht="49.5" customHeight="1">
      <c r="E1" s="91" t="s">
        <v>29</v>
      </c>
      <c r="F1" s="91"/>
      <c r="G1" s="91"/>
      <c r="H1" s="91"/>
      <c r="I1" s="91"/>
      <c r="J1" s="91"/>
      <c r="K1" s="91"/>
      <c r="L1" s="91"/>
      <c r="M1" s="91"/>
      <c r="N1" s="91"/>
    </row>
    <row r="2" spans="1:267" ht="15" customHeight="1">
      <c r="A2" s="2"/>
      <c r="B2" s="2"/>
      <c r="C2" s="2"/>
      <c r="D2" s="2"/>
      <c r="E2" s="2"/>
      <c r="F2" s="2"/>
      <c r="G2" s="2"/>
      <c r="H2" s="2"/>
      <c r="I2" s="2"/>
      <c r="J2" s="2"/>
      <c r="K2" s="2"/>
      <c r="L2" s="2"/>
      <c r="M2" s="2"/>
      <c r="N2" s="2"/>
    </row>
    <row r="3" spans="1:267" ht="17.25" customHeight="1">
      <c r="A3" s="140" t="s">
        <v>30</v>
      </c>
      <c r="B3" s="140"/>
      <c r="C3" s="140"/>
      <c r="D3" s="141"/>
      <c r="E3" s="145" t="s">
        <v>42</v>
      </c>
      <c r="F3" s="146"/>
      <c r="G3" s="146"/>
      <c r="H3" s="146"/>
      <c r="I3" s="146"/>
      <c r="J3" s="146"/>
      <c r="K3" s="146"/>
      <c r="L3" s="146"/>
      <c r="M3" s="146"/>
      <c r="N3" s="147"/>
    </row>
    <row r="4" spans="1:267" ht="19.5" customHeight="1">
      <c r="A4" s="140" t="s">
        <v>31</v>
      </c>
      <c r="B4" s="140"/>
      <c r="C4" s="140"/>
      <c r="D4" s="141"/>
      <c r="E4" s="148" t="s">
        <v>43</v>
      </c>
      <c r="F4" s="149"/>
      <c r="G4" s="149"/>
      <c r="H4" s="149"/>
      <c r="I4" s="149"/>
      <c r="J4" s="149"/>
      <c r="K4" s="149"/>
      <c r="L4" s="149"/>
      <c r="M4" s="149"/>
      <c r="N4" s="150"/>
    </row>
    <row r="5" spans="1:267" ht="20.25">
      <c r="A5" s="12"/>
      <c r="B5" s="12"/>
      <c r="C5" s="12"/>
      <c r="D5" s="12"/>
      <c r="E5" s="13"/>
      <c r="F5" s="14"/>
      <c r="G5" s="14"/>
      <c r="H5" s="14"/>
      <c r="I5" s="14"/>
      <c r="J5" s="14"/>
      <c r="K5" s="14"/>
      <c r="L5" s="14"/>
      <c r="M5" s="2"/>
      <c r="N5" s="2"/>
    </row>
    <row r="6" spans="1:267" ht="18">
      <c r="A6" s="140" t="s">
        <v>18</v>
      </c>
      <c r="B6" s="140"/>
      <c r="C6" s="140"/>
      <c r="D6" s="141"/>
      <c r="E6" s="142">
        <v>43922</v>
      </c>
      <c r="F6" s="143"/>
      <c r="G6" s="20"/>
      <c r="H6" s="15"/>
      <c r="I6" s="15"/>
      <c r="J6" s="15"/>
      <c r="K6" s="15"/>
      <c r="L6" s="15"/>
      <c r="M6" s="2"/>
      <c r="N6" s="2"/>
    </row>
    <row r="7" spans="1:267" ht="24" thickBot="1">
      <c r="B7" s="4"/>
      <c r="C7" s="3"/>
      <c r="D7" s="20"/>
      <c r="E7" s="21"/>
      <c r="F7" s="144"/>
      <c r="G7" s="144"/>
      <c r="H7" s="144"/>
      <c r="I7" s="144"/>
      <c r="J7" s="144"/>
      <c r="K7" s="144"/>
      <c r="L7" s="144"/>
      <c r="M7" s="27"/>
      <c r="N7" s="25"/>
      <c r="O7" s="21"/>
      <c r="Z7" s="21"/>
      <c r="AK7" s="21"/>
    </row>
    <row r="8" spans="1:267" ht="29.25" customHeight="1">
      <c r="A8" s="101" t="s">
        <v>45</v>
      </c>
      <c r="B8" s="101" t="s">
        <v>1</v>
      </c>
      <c r="C8" s="101" t="s">
        <v>0</v>
      </c>
      <c r="D8" s="101" t="s">
        <v>33</v>
      </c>
      <c r="E8" s="101" t="s">
        <v>40</v>
      </c>
      <c r="F8" s="104" t="s">
        <v>2</v>
      </c>
      <c r="G8" s="105"/>
      <c r="H8" s="105"/>
      <c r="I8" s="105"/>
      <c r="J8" s="105"/>
      <c r="K8" s="105"/>
      <c r="L8" s="106"/>
      <c r="M8" s="109" t="s">
        <v>10</v>
      </c>
      <c r="N8" s="104" t="s">
        <v>44</v>
      </c>
      <c r="O8" s="122" t="s">
        <v>21</v>
      </c>
      <c r="P8" s="123"/>
      <c r="Q8" s="123"/>
      <c r="R8" s="123"/>
      <c r="S8" s="123"/>
      <c r="T8" s="123"/>
      <c r="U8" s="123"/>
      <c r="V8" s="123"/>
      <c r="W8" s="123"/>
      <c r="X8" s="123"/>
      <c r="Y8" s="124"/>
      <c r="Z8" s="125" t="s">
        <v>23</v>
      </c>
      <c r="AA8" s="126"/>
      <c r="AB8" s="126"/>
      <c r="AC8" s="126"/>
      <c r="AD8" s="126"/>
      <c r="AE8" s="126"/>
      <c r="AF8" s="126"/>
      <c r="AG8" s="126"/>
      <c r="AH8" s="126"/>
      <c r="AI8" s="126"/>
      <c r="AJ8" s="127"/>
      <c r="AK8" s="128" t="s">
        <v>24</v>
      </c>
      <c r="AL8" s="129"/>
      <c r="AM8" s="129"/>
      <c r="AN8" s="129"/>
      <c r="AO8" s="129"/>
      <c r="AP8" s="129"/>
      <c r="AQ8" s="129"/>
      <c r="AR8" s="129"/>
      <c r="AS8" s="129"/>
      <c r="AT8" s="129"/>
      <c r="AU8" s="130"/>
    </row>
    <row r="9" spans="1:267" ht="30" customHeight="1">
      <c r="A9" s="102"/>
      <c r="B9" s="102"/>
      <c r="C9" s="102"/>
      <c r="D9" s="102"/>
      <c r="E9" s="102"/>
      <c r="F9" s="101" t="s">
        <v>3</v>
      </c>
      <c r="G9" s="101" t="s">
        <v>4</v>
      </c>
      <c r="H9" s="101" t="s">
        <v>5</v>
      </c>
      <c r="I9" s="101" t="s">
        <v>6</v>
      </c>
      <c r="J9" s="101" t="s">
        <v>7</v>
      </c>
      <c r="K9" s="101" t="s">
        <v>8</v>
      </c>
      <c r="L9" s="101" t="s">
        <v>9</v>
      </c>
      <c r="M9" s="109"/>
      <c r="N9" s="104"/>
      <c r="O9" s="137" t="s">
        <v>16</v>
      </c>
      <c r="P9" s="138"/>
      <c r="Q9" s="138"/>
      <c r="R9" s="138"/>
      <c r="S9" s="138"/>
      <c r="T9" s="138"/>
      <c r="U9" s="138"/>
      <c r="V9" s="138"/>
      <c r="W9" s="138" t="s">
        <v>27</v>
      </c>
      <c r="X9" s="138" t="s">
        <v>22</v>
      </c>
      <c r="Y9" s="135" t="s">
        <v>26</v>
      </c>
      <c r="Z9" s="133" t="s">
        <v>16</v>
      </c>
      <c r="AA9" s="134"/>
      <c r="AB9" s="134"/>
      <c r="AC9" s="134"/>
      <c r="AD9" s="134"/>
      <c r="AE9" s="134"/>
      <c r="AF9" s="134"/>
      <c r="AG9" s="134"/>
      <c r="AH9" s="134" t="s">
        <v>27</v>
      </c>
      <c r="AI9" s="134" t="s">
        <v>22</v>
      </c>
      <c r="AJ9" s="136" t="s">
        <v>26</v>
      </c>
      <c r="AK9" s="139" t="s">
        <v>16</v>
      </c>
      <c r="AL9" s="132"/>
      <c r="AM9" s="132"/>
      <c r="AN9" s="132"/>
      <c r="AO9" s="132"/>
      <c r="AP9" s="132"/>
      <c r="AQ9" s="132"/>
      <c r="AR9" s="132"/>
      <c r="AS9" s="132" t="s">
        <v>27</v>
      </c>
      <c r="AT9" s="132" t="s">
        <v>22</v>
      </c>
      <c r="AU9" s="131" t="s">
        <v>26</v>
      </c>
    </row>
    <row r="10" spans="1:267" ht="30.75" customHeight="1">
      <c r="A10" s="103"/>
      <c r="B10" s="103"/>
      <c r="C10" s="103"/>
      <c r="D10" s="103"/>
      <c r="E10" s="103"/>
      <c r="F10" s="103"/>
      <c r="G10" s="103"/>
      <c r="H10" s="103"/>
      <c r="I10" s="103"/>
      <c r="J10" s="103"/>
      <c r="K10" s="103"/>
      <c r="L10" s="103"/>
      <c r="M10" s="109"/>
      <c r="N10" s="104"/>
      <c r="O10" s="52" t="s">
        <v>11</v>
      </c>
      <c r="P10" s="53" t="s">
        <v>25</v>
      </c>
      <c r="Q10" s="53" t="s">
        <v>12</v>
      </c>
      <c r="R10" s="53" t="s">
        <v>14</v>
      </c>
      <c r="S10" s="53" t="s">
        <v>13</v>
      </c>
      <c r="T10" s="53" t="s">
        <v>17</v>
      </c>
      <c r="U10" s="53" t="s">
        <v>28</v>
      </c>
      <c r="V10" s="53" t="s">
        <v>15</v>
      </c>
      <c r="W10" s="138"/>
      <c r="X10" s="138"/>
      <c r="Y10" s="135"/>
      <c r="Z10" s="57" t="s">
        <v>11</v>
      </c>
      <c r="AA10" s="58" t="s">
        <v>25</v>
      </c>
      <c r="AB10" s="58" t="s">
        <v>12</v>
      </c>
      <c r="AC10" s="58" t="s">
        <v>14</v>
      </c>
      <c r="AD10" s="58" t="s">
        <v>13</v>
      </c>
      <c r="AE10" s="58" t="s">
        <v>17</v>
      </c>
      <c r="AF10" s="58" t="s">
        <v>28</v>
      </c>
      <c r="AG10" s="58" t="s">
        <v>15</v>
      </c>
      <c r="AH10" s="134"/>
      <c r="AI10" s="134"/>
      <c r="AJ10" s="136"/>
      <c r="AK10" s="62" t="s">
        <v>11</v>
      </c>
      <c r="AL10" s="63" t="s">
        <v>25</v>
      </c>
      <c r="AM10" s="63" t="s">
        <v>12</v>
      </c>
      <c r="AN10" s="63" t="s">
        <v>14</v>
      </c>
      <c r="AO10" s="63" t="s">
        <v>13</v>
      </c>
      <c r="AP10" s="63" t="s">
        <v>17</v>
      </c>
      <c r="AQ10" s="63" t="s">
        <v>28</v>
      </c>
      <c r="AR10" s="63" t="s">
        <v>15</v>
      </c>
      <c r="AS10" s="132"/>
      <c r="AT10" s="132"/>
      <c r="AU10" s="131"/>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8"/>
      <c r="IL10" s="18"/>
      <c r="IM10" s="18"/>
      <c r="IN10" s="18"/>
      <c r="IO10" s="18"/>
      <c r="IP10" s="18"/>
      <c r="IQ10" s="18"/>
      <c r="IR10" s="18"/>
      <c r="IS10" s="18"/>
      <c r="IT10" s="18"/>
      <c r="IU10" s="18"/>
      <c r="IV10" s="18"/>
      <c r="IW10" s="18"/>
      <c r="IX10" s="18"/>
      <c r="IY10" s="18"/>
      <c r="IZ10" s="18"/>
      <c r="JA10" s="18"/>
      <c r="JB10" s="18"/>
      <c r="JC10" s="18"/>
      <c r="JD10" s="18"/>
      <c r="JE10" s="18"/>
      <c r="JF10" s="18"/>
      <c r="JG10" s="18"/>
    </row>
    <row r="11" spans="1:267" ht="20.100000000000001" customHeight="1">
      <c r="A11" s="86">
        <v>1</v>
      </c>
      <c r="B11" s="86" t="s">
        <v>84</v>
      </c>
      <c r="C11" s="87" t="s">
        <v>85</v>
      </c>
      <c r="D11" s="67">
        <v>37288</v>
      </c>
      <c r="E11" s="23">
        <v>38.5</v>
      </c>
      <c r="F11" s="51">
        <v>7.7</v>
      </c>
      <c r="G11" s="51">
        <v>7.7</v>
      </c>
      <c r="H11" s="51">
        <v>7.7</v>
      </c>
      <c r="I11" s="51">
        <v>7.7</v>
      </c>
      <c r="J11" s="51">
        <v>7.7</v>
      </c>
      <c r="K11" s="51"/>
      <c r="L11" s="51"/>
      <c r="M11" s="26">
        <v>0.9</v>
      </c>
      <c r="N11" s="24">
        <f t="shared" ref="N11:N15" si="0">E11-(E11*M11)</f>
        <v>3.8500000000000014</v>
      </c>
      <c r="O11" s="54">
        <f>'Eingabe April'!IT18</f>
        <v>0</v>
      </c>
      <c r="P11" s="55">
        <f>'Eingabe April'!IU18</f>
        <v>0</v>
      </c>
      <c r="Q11" s="55">
        <f>'Eingabe April'!IV18</f>
        <v>0</v>
      </c>
      <c r="R11" s="55">
        <f>'Eingabe April'!IW18</f>
        <v>0</v>
      </c>
      <c r="S11" s="55">
        <f>'Eingabe April'!IX18</f>
        <v>0</v>
      </c>
      <c r="T11" s="55">
        <f>'Eingabe April'!IY18</f>
        <v>0</v>
      </c>
      <c r="U11" s="55">
        <f>'Eingabe April'!IZ18</f>
        <v>0</v>
      </c>
      <c r="V11" s="55">
        <f>'Eingabe April'!JA18</f>
        <v>0</v>
      </c>
      <c r="W11" s="55">
        <f>'Eingabe April'!JB18</f>
        <v>169.4</v>
      </c>
      <c r="X11" s="55">
        <f>'Eingabe April'!JC18</f>
        <v>-169.4</v>
      </c>
      <c r="Y11" s="56">
        <f>'Eingabe April'!JD18</f>
        <v>1</v>
      </c>
      <c r="Z11" s="59">
        <f>'Eingabe Mai'!JB18</f>
        <v>0</v>
      </c>
      <c r="AA11" s="60">
        <f>'Eingabe Mai'!JC18</f>
        <v>0</v>
      </c>
      <c r="AB11" s="60">
        <f>'Eingabe Mai'!JD18</f>
        <v>0</v>
      </c>
      <c r="AC11" s="60">
        <f>'Eingabe Mai'!JE18</f>
        <v>0</v>
      </c>
      <c r="AD11" s="60">
        <f>'Eingabe Mai'!JF18</f>
        <v>0</v>
      </c>
      <c r="AE11" s="60">
        <f>'Eingabe Mai'!JG18</f>
        <v>0</v>
      </c>
      <c r="AF11" s="60">
        <f>'Eingabe Mai'!JH18</f>
        <v>0</v>
      </c>
      <c r="AG11" s="60">
        <f>'Eingabe Mai'!JI18</f>
        <v>0</v>
      </c>
      <c r="AH11" s="60">
        <f>'Eingabe Mai'!JJ18</f>
        <v>161.69999999999999</v>
      </c>
      <c r="AI11" s="60">
        <f>'Eingabe Mai'!JK18</f>
        <v>-161.69999999999999</v>
      </c>
      <c r="AJ11" s="61">
        <f>'Eingabe Mai'!JL18</f>
        <v>1</v>
      </c>
      <c r="AK11" s="64">
        <f>'Eingabe Juni'!IT18</f>
        <v>0</v>
      </c>
      <c r="AL11" s="65">
        <f>'Eingabe Juni'!IU18</f>
        <v>0</v>
      </c>
      <c r="AM11" s="65">
        <f>'Eingabe Juni'!IV18</f>
        <v>0</v>
      </c>
      <c r="AN11" s="65">
        <f>'Eingabe Juni'!IW18</f>
        <v>0</v>
      </c>
      <c r="AO11" s="65">
        <f>'Eingabe Juni'!IX18</f>
        <v>0</v>
      </c>
      <c r="AP11" s="65">
        <f>'Eingabe Juni'!IY18</f>
        <v>0</v>
      </c>
      <c r="AQ11" s="65">
        <f>'Eingabe Juni'!IZ18</f>
        <v>0</v>
      </c>
      <c r="AR11" s="65">
        <f>'Eingabe Juni'!JA18</f>
        <v>0</v>
      </c>
      <c r="AS11" s="65">
        <f>'Eingabe Juni'!JB18</f>
        <v>169.4</v>
      </c>
      <c r="AT11" s="65">
        <f>'Eingabe Juni'!JC18</f>
        <v>-169.4</v>
      </c>
      <c r="AU11" s="66">
        <f>'Eingabe Juni'!JD18</f>
        <v>1</v>
      </c>
    </row>
    <row r="12" spans="1:267" ht="20.100000000000001" customHeight="1">
      <c r="A12" s="86">
        <v>2</v>
      </c>
      <c r="B12" s="86" t="s">
        <v>86</v>
      </c>
      <c r="C12" s="87" t="s">
        <v>88</v>
      </c>
      <c r="D12" s="67">
        <v>38078</v>
      </c>
      <c r="E12" s="23">
        <v>38.5</v>
      </c>
      <c r="F12" s="51">
        <v>7.7</v>
      </c>
      <c r="G12" s="51">
        <v>7.7</v>
      </c>
      <c r="H12" s="51">
        <v>7.7</v>
      </c>
      <c r="I12" s="51">
        <v>7.7</v>
      </c>
      <c r="J12" s="51">
        <v>7.7</v>
      </c>
      <c r="K12" s="51"/>
      <c r="L12" s="51"/>
      <c r="M12" s="26">
        <v>0.9</v>
      </c>
      <c r="N12" s="24">
        <f t="shared" si="0"/>
        <v>3.8500000000000014</v>
      </c>
      <c r="O12" s="54">
        <f>'Eingabe April'!IT19</f>
        <v>0</v>
      </c>
      <c r="P12" s="55">
        <f>'Eingabe April'!IU19</f>
        <v>0</v>
      </c>
      <c r="Q12" s="55">
        <f>'Eingabe April'!IV19</f>
        <v>0</v>
      </c>
      <c r="R12" s="55">
        <f>'Eingabe April'!IW19</f>
        <v>0</v>
      </c>
      <c r="S12" s="55">
        <f>'Eingabe April'!IX19</f>
        <v>0</v>
      </c>
      <c r="T12" s="55">
        <f>'Eingabe April'!IY19</f>
        <v>0</v>
      </c>
      <c r="U12" s="55">
        <f>'Eingabe April'!IZ19</f>
        <v>0</v>
      </c>
      <c r="V12" s="55">
        <f>'Eingabe April'!JA19</f>
        <v>0</v>
      </c>
      <c r="W12" s="55">
        <f>'Eingabe April'!JB19</f>
        <v>169.4</v>
      </c>
      <c r="X12" s="55">
        <f>'Eingabe April'!JC19</f>
        <v>-169.4</v>
      </c>
      <c r="Y12" s="56">
        <f>'Eingabe April'!JD19</f>
        <v>1</v>
      </c>
      <c r="Z12" s="59">
        <f>'Eingabe Mai'!JB19</f>
        <v>0</v>
      </c>
      <c r="AA12" s="60">
        <f>'Eingabe Mai'!JC19</f>
        <v>0</v>
      </c>
      <c r="AB12" s="60">
        <f>'Eingabe Mai'!JD19</f>
        <v>0</v>
      </c>
      <c r="AC12" s="60">
        <f>'Eingabe Mai'!JE19</f>
        <v>0</v>
      </c>
      <c r="AD12" s="60">
        <f>'Eingabe Mai'!JF19</f>
        <v>0</v>
      </c>
      <c r="AE12" s="60">
        <f>'Eingabe Mai'!JG19</f>
        <v>0</v>
      </c>
      <c r="AF12" s="60">
        <f>'Eingabe Mai'!JH19</f>
        <v>0</v>
      </c>
      <c r="AG12" s="60">
        <f>'Eingabe Mai'!JI19</f>
        <v>0</v>
      </c>
      <c r="AH12" s="60">
        <f>'Eingabe Mai'!JJ19</f>
        <v>161.69999999999999</v>
      </c>
      <c r="AI12" s="60">
        <f>'Eingabe Mai'!JK19</f>
        <v>-161.69999999999999</v>
      </c>
      <c r="AJ12" s="61">
        <f>'Eingabe Mai'!JL19</f>
        <v>1</v>
      </c>
      <c r="AK12" s="64">
        <f>'Eingabe Juni'!IT19</f>
        <v>0</v>
      </c>
      <c r="AL12" s="65">
        <f>'Eingabe Juni'!IU19</f>
        <v>0</v>
      </c>
      <c r="AM12" s="65">
        <f>'Eingabe Juni'!IV19</f>
        <v>0</v>
      </c>
      <c r="AN12" s="65">
        <f>'Eingabe Juni'!IW19</f>
        <v>0</v>
      </c>
      <c r="AO12" s="65">
        <f>'Eingabe Juni'!IX19</f>
        <v>0</v>
      </c>
      <c r="AP12" s="65">
        <f>'Eingabe Juni'!IY19</f>
        <v>0</v>
      </c>
      <c r="AQ12" s="65">
        <f>'Eingabe Juni'!IZ19</f>
        <v>0</v>
      </c>
      <c r="AR12" s="65">
        <f>'Eingabe Juni'!JA19</f>
        <v>0</v>
      </c>
      <c r="AS12" s="65">
        <f>'Eingabe Juni'!JB19</f>
        <v>169.4</v>
      </c>
      <c r="AT12" s="65">
        <f>'Eingabe Juni'!JC19</f>
        <v>-169.4</v>
      </c>
      <c r="AU12" s="66">
        <f>'Eingabe Juni'!JD19</f>
        <v>1</v>
      </c>
    </row>
    <row r="13" spans="1:267" ht="20.100000000000001" customHeight="1">
      <c r="A13" s="86">
        <v>3</v>
      </c>
      <c r="B13" s="86" t="s">
        <v>89</v>
      </c>
      <c r="C13" s="87" t="s">
        <v>90</v>
      </c>
      <c r="D13" s="67">
        <v>42658</v>
      </c>
      <c r="E13" s="23">
        <v>20</v>
      </c>
      <c r="F13" s="51">
        <v>4</v>
      </c>
      <c r="G13" s="51">
        <v>4</v>
      </c>
      <c r="H13" s="51">
        <v>4</v>
      </c>
      <c r="I13" s="51">
        <v>4</v>
      </c>
      <c r="J13" s="51">
        <v>4</v>
      </c>
      <c r="K13" s="51"/>
      <c r="L13" s="51"/>
      <c r="M13" s="26">
        <v>0.6</v>
      </c>
      <c r="N13" s="24">
        <f t="shared" si="0"/>
        <v>8</v>
      </c>
      <c r="O13" s="54">
        <f>'Eingabe April'!IT20</f>
        <v>0</v>
      </c>
      <c r="P13" s="55">
        <f>'Eingabe April'!IU20</f>
        <v>0</v>
      </c>
      <c r="Q13" s="55">
        <f>'Eingabe April'!IV20</f>
        <v>0</v>
      </c>
      <c r="R13" s="55">
        <f>'Eingabe April'!IW20</f>
        <v>0</v>
      </c>
      <c r="S13" s="55">
        <f>'Eingabe April'!IX20</f>
        <v>0</v>
      </c>
      <c r="T13" s="55">
        <f>'Eingabe April'!IY20</f>
        <v>0</v>
      </c>
      <c r="U13" s="55">
        <f>'Eingabe April'!IZ20</f>
        <v>0</v>
      </c>
      <c r="V13" s="55">
        <f>'Eingabe April'!JA20</f>
        <v>0</v>
      </c>
      <c r="W13" s="55">
        <f>'Eingabe April'!JB20</f>
        <v>88</v>
      </c>
      <c r="X13" s="55">
        <f>'Eingabe April'!JC20</f>
        <v>-88</v>
      </c>
      <c r="Y13" s="56">
        <f>'Eingabe April'!JD20</f>
        <v>1</v>
      </c>
      <c r="Z13" s="59">
        <f>'Eingabe Mai'!JB20</f>
        <v>0</v>
      </c>
      <c r="AA13" s="60">
        <f>'Eingabe Mai'!JC20</f>
        <v>0</v>
      </c>
      <c r="AB13" s="60">
        <f>'Eingabe Mai'!JD20</f>
        <v>0</v>
      </c>
      <c r="AC13" s="60">
        <f>'Eingabe Mai'!JE20</f>
        <v>0</v>
      </c>
      <c r="AD13" s="60">
        <f>'Eingabe Mai'!JF20</f>
        <v>0</v>
      </c>
      <c r="AE13" s="60">
        <f>'Eingabe Mai'!JG20</f>
        <v>0</v>
      </c>
      <c r="AF13" s="60">
        <f>'Eingabe Mai'!JH20</f>
        <v>0</v>
      </c>
      <c r="AG13" s="60">
        <f>'Eingabe Mai'!JI20</f>
        <v>0</v>
      </c>
      <c r="AH13" s="60">
        <f>'Eingabe Mai'!JJ20</f>
        <v>84</v>
      </c>
      <c r="AI13" s="60">
        <f>'Eingabe Mai'!JK20</f>
        <v>-84</v>
      </c>
      <c r="AJ13" s="61">
        <f>'Eingabe Mai'!JL20</f>
        <v>1</v>
      </c>
      <c r="AK13" s="64">
        <f>'Eingabe Juni'!IT20</f>
        <v>0</v>
      </c>
      <c r="AL13" s="65">
        <f>'Eingabe Juni'!IU20</f>
        <v>0</v>
      </c>
      <c r="AM13" s="65">
        <f>'Eingabe Juni'!IV20</f>
        <v>0</v>
      </c>
      <c r="AN13" s="65">
        <f>'Eingabe Juni'!IW20</f>
        <v>0</v>
      </c>
      <c r="AO13" s="65">
        <f>'Eingabe Juni'!IX20</f>
        <v>0</v>
      </c>
      <c r="AP13" s="65">
        <f>'Eingabe Juni'!IY20</f>
        <v>0</v>
      </c>
      <c r="AQ13" s="65">
        <f>'Eingabe Juni'!IZ20</f>
        <v>0</v>
      </c>
      <c r="AR13" s="65">
        <f>'Eingabe Juni'!JA20</f>
        <v>0</v>
      </c>
      <c r="AS13" s="65">
        <f>'Eingabe Juni'!JB20</f>
        <v>88</v>
      </c>
      <c r="AT13" s="65">
        <f>'Eingabe Juni'!JC20</f>
        <v>-88</v>
      </c>
      <c r="AU13" s="66">
        <f>'Eingabe Juni'!JD20</f>
        <v>1</v>
      </c>
    </row>
    <row r="14" spans="1:267" ht="20.100000000000001" customHeight="1">
      <c r="A14" s="86">
        <v>4</v>
      </c>
      <c r="B14" s="86" t="s">
        <v>91</v>
      </c>
      <c r="C14" s="87" t="s">
        <v>87</v>
      </c>
      <c r="D14" s="67">
        <v>43070</v>
      </c>
      <c r="E14" s="23">
        <v>38.5</v>
      </c>
      <c r="F14" s="51">
        <v>7.7</v>
      </c>
      <c r="G14" s="51">
        <v>7.7</v>
      </c>
      <c r="H14" s="51">
        <v>7.7</v>
      </c>
      <c r="I14" s="51">
        <v>7.7</v>
      </c>
      <c r="J14" s="51">
        <v>7.7</v>
      </c>
      <c r="K14" s="51"/>
      <c r="L14" s="51"/>
      <c r="M14" s="26">
        <v>0.6</v>
      </c>
      <c r="N14" s="24">
        <f t="shared" si="0"/>
        <v>15.400000000000002</v>
      </c>
      <c r="O14" s="54">
        <f>'Eingabe April'!IT21</f>
        <v>0</v>
      </c>
      <c r="P14" s="55">
        <f>'Eingabe April'!IU21</f>
        <v>0</v>
      </c>
      <c r="Q14" s="55">
        <f>'Eingabe April'!IV21</f>
        <v>0</v>
      </c>
      <c r="R14" s="55">
        <f>'Eingabe April'!IW21</f>
        <v>0</v>
      </c>
      <c r="S14" s="55">
        <f>'Eingabe April'!IX21</f>
        <v>0</v>
      </c>
      <c r="T14" s="55">
        <f>'Eingabe April'!IY21</f>
        <v>0</v>
      </c>
      <c r="U14" s="55">
        <f>'Eingabe April'!IZ21</f>
        <v>0</v>
      </c>
      <c r="V14" s="55">
        <f>'Eingabe April'!JA21</f>
        <v>0</v>
      </c>
      <c r="W14" s="55">
        <f>'Eingabe April'!JB21</f>
        <v>169.4</v>
      </c>
      <c r="X14" s="55">
        <f>'Eingabe April'!JC21</f>
        <v>-169.4</v>
      </c>
      <c r="Y14" s="56">
        <f>'Eingabe April'!JD21</f>
        <v>1</v>
      </c>
      <c r="Z14" s="59">
        <f>'Eingabe Mai'!JB21</f>
        <v>0</v>
      </c>
      <c r="AA14" s="60">
        <f>'Eingabe Mai'!JC21</f>
        <v>0</v>
      </c>
      <c r="AB14" s="60">
        <f>'Eingabe Mai'!JD21</f>
        <v>0</v>
      </c>
      <c r="AC14" s="60">
        <f>'Eingabe Mai'!JE21</f>
        <v>0</v>
      </c>
      <c r="AD14" s="60">
        <f>'Eingabe Mai'!JF21</f>
        <v>0</v>
      </c>
      <c r="AE14" s="60">
        <f>'Eingabe Mai'!JG21</f>
        <v>0</v>
      </c>
      <c r="AF14" s="60">
        <f>'Eingabe Mai'!JH21</f>
        <v>0</v>
      </c>
      <c r="AG14" s="60">
        <f>'Eingabe Mai'!JI21</f>
        <v>0</v>
      </c>
      <c r="AH14" s="60">
        <f>'Eingabe Mai'!JJ21</f>
        <v>161.69999999999999</v>
      </c>
      <c r="AI14" s="60">
        <f>'Eingabe Mai'!JK21</f>
        <v>-161.69999999999999</v>
      </c>
      <c r="AJ14" s="61">
        <f>'Eingabe Mai'!JL21</f>
        <v>1</v>
      </c>
      <c r="AK14" s="64">
        <f>'Eingabe Juni'!IT21</f>
        <v>0</v>
      </c>
      <c r="AL14" s="65">
        <f>'Eingabe Juni'!IU21</f>
        <v>0</v>
      </c>
      <c r="AM14" s="65">
        <f>'Eingabe Juni'!IV21</f>
        <v>0</v>
      </c>
      <c r="AN14" s="65">
        <f>'Eingabe Juni'!IW21</f>
        <v>0</v>
      </c>
      <c r="AO14" s="65">
        <f>'Eingabe Juni'!IX21</f>
        <v>0</v>
      </c>
      <c r="AP14" s="65">
        <f>'Eingabe Juni'!IY21</f>
        <v>0</v>
      </c>
      <c r="AQ14" s="65">
        <f>'Eingabe Juni'!IZ21</f>
        <v>0</v>
      </c>
      <c r="AR14" s="65">
        <f>'Eingabe Juni'!JA21</f>
        <v>0</v>
      </c>
      <c r="AS14" s="65">
        <f>'Eingabe Juni'!JB21</f>
        <v>169.4</v>
      </c>
      <c r="AT14" s="65">
        <f>'Eingabe Juni'!JC21</f>
        <v>-169.4</v>
      </c>
      <c r="AU14" s="66">
        <f>'Eingabe Juni'!JD21</f>
        <v>1</v>
      </c>
    </row>
    <row r="15" spans="1:267" ht="20.100000000000001" customHeight="1">
      <c r="A15" s="86">
        <v>5</v>
      </c>
      <c r="B15" s="86" t="s">
        <v>92</v>
      </c>
      <c r="C15" s="87" t="s">
        <v>93</v>
      </c>
      <c r="D15" s="67">
        <v>43770</v>
      </c>
      <c r="E15" s="23">
        <v>15</v>
      </c>
      <c r="F15" s="51">
        <v>3</v>
      </c>
      <c r="G15" s="51">
        <v>3</v>
      </c>
      <c r="H15" s="51">
        <v>3</v>
      </c>
      <c r="I15" s="51">
        <v>3</v>
      </c>
      <c r="J15" s="51">
        <v>3</v>
      </c>
      <c r="K15" s="51"/>
      <c r="L15" s="51"/>
      <c r="M15" s="26">
        <v>0.9</v>
      </c>
      <c r="N15" s="24">
        <f t="shared" si="0"/>
        <v>1.5</v>
      </c>
      <c r="O15" s="54">
        <f>'Eingabe April'!IT22</f>
        <v>0</v>
      </c>
      <c r="P15" s="55">
        <f>'Eingabe April'!IU22</f>
        <v>0</v>
      </c>
      <c r="Q15" s="55">
        <f>'Eingabe April'!IV22</f>
        <v>0</v>
      </c>
      <c r="R15" s="55">
        <f>'Eingabe April'!IW22</f>
        <v>0</v>
      </c>
      <c r="S15" s="55">
        <f>'Eingabe April'!IX22</f>
        <v>0</v>
      </c>
      <c r="T15" s="55">
        <f>'Eingabe April'!IY22</f>
        <v>0</v>
      </c>
      <c r="U15" s="55">
        <f>'Eingabe April'!IZ22</f>
        <v>0</v>
      </c>
      <c r="V15" s="55">
        <f>'Eingabe April'!JA22</f>
        <v>0</v>
      </c>
      <c r="W15" s="55">
        <f>'Eingabe April'!JB22</f>
        <v>66</v>
      </c>
      <c r="X15" s="55">
        <f>'Eingabe April'!JC22</f>
        <v>-66</v>
      </c>
      <c r="Y15" s="56">
        <f>'Eingabe April'!JD22</f>
        <v>1</v>
      </c>
      <c r="Z15" s="59">
        <f>'Eingabe Mai'!JB22</f>
        <v>0</v>
      </c>
      <c r="AA15" s="60">
        <f>'Eingabe Mai'!JC22</f>
        <v>0</v>
      </c>
      <c r="AB15" s="60">
        <f>'Eingabe Mai'!JD22</f>
        <v>0</v>
      </c>
      <c r="AC15" s="60">
        <f>'Eingabe Mai'!JE22</f>
        <v>0</v>
      </c>
      <c r="AD15" s="60">
        <f>'Eingabe Mai'!JF22</f>
        <v>0</v>
      </c>
      <c r="AE15" s="60">
        <f>'Eingabe Mai'!JG22</f>
        <v>0</v>
      </c>
      <c r="AF15" s="60">
        <f>'Eingabe Mai'!JH22</f>
        <v>0</v>
      </c>
      <c r="AG15" s="60">
        <f>'Eingabe Mai'!JI22</f>
        <v>0</v>
      </c>
      <c r="AH15" s="60">
        <f>'Eingabe Mai'!JJ22</f>
        <v>63</v>
      </c>
      <c r="AI15" s="60">
        <f>'Eingabe Mai'!JK22</f>
        <v>-63</v>
      </c>
      <c r="AJ15" s="61">
        <f>'Eingabe Mai'!JL22</f>
        <v>1</v>
      </c>
      <c r="AK15" s="64">
        <f>'Eingabe Juni'!IT22</f>
        <v>0</v>
      </c>
      <c r="AL15" s="65">
        <f>'Eingabe Juni'!IU22</f>
        <v>0</v>
      </c>
      <c r="AM15" s="65">
        <f>'Eingabe Juni'!IV22</f>
        <v>0</v>
      </c>
      <c r="AN15" s="65">
        <f>'Eingabe Juni'!IW22</f>
        <v>0</v>
      </c>
      <c r="AO15" s="65">
        <f>'Eingabe Juni'!IX22</f>
        <v>0</v>
      </c>
      <c r="AP15" s="65">
        <f>'Eingabe Juni'!IY22</f>
        <v>0</v>
      </c>
      <c r="AQ15" s="65">
        <f>'Eingabe Juni'!IZ22</f>
        <v>0</v>
      </c>
      <c r="AR15" s="65">
        <f>'Eingabe Juni'!JA22</f>
        <v>0</v>
      </c>
      <c r="AS15" s="65">
        <f>'Eingabe Juni'!JB22</f>
        <v>66</v>
      </c>
      <c r="AT15" s="65">
        <f>'Eingabe Juni'!JC22</f>
        <v>-66</v>
      </c>
      <c r="AU15" s="66">
        <f>'Eingabe Juni'!JD22</f>
        <v>1</v>
      </c>
    </row>
    <row r="16" spans="1:267" ht="15.75">
      <c r="O16" s="8"/>
      <c r="P16" s="8"/>
      <c r="Q16" s="8"/>
      <c r="R16" s="8"/>
      <c r="S16" s="8"/>
      <c r="T16" s="8"/>
      <c r="U16" s="8"/>
      <c r="V16" s="8"/>
      <c r="W16" s="83"/>
      <c r="X16" s="84">
        <f>SUM(X11:X15)</f>
        <v>-662.2</v>
      </c>
      <c r="Y16" s="8"/>
      <c r="Z16" s="8"/>
      <c r="AA16" s="8"/>
      <c r="AB16" s="8"/>
      <c r="AC16" s="8"/>
      <c r="AD16" s="8"/>
      <c r="AE16" s="8"/>
      <c r="AF16" s="8"/>
      <c r="AG16" s="8"/>
      <c r="AH16" s="83"/>
      <c r="AI16" s="84">
        <f>SUM(AI11:AI15)</f>
        <v>-632.09999999999991</v>
      </c>
      <c r="AJ16" s="8"/>
      <c r="AK16" s="8"/>
      <c r="AL16" s="8"/>
      <c r="AM16" s="8"/>
      <c r="AN16" s="8"/>
      <c r="AO16" s="8"/>
      <c r="AP16" s="8"/>
      <c r="AQ16" s="8"/>
      <c r="AR16" s="8"/>
      <c r="AS16" s="83"/>
      <c r="AT16" s="84">
        <f>SUM(AT11:AT15)</f>
        <v>-662.2</v>
      </c>
      <c r="AU16" s="8"/>
      <c r="AV16" s="9"/>
      <c r="AW16" s="9"/>
    </row>
    <row r="17" spans="44:49" ht="15">
      <c r="AR17" s="8"/>
      <c r="AS17" s="85"/>
      <c r="AT17" s="85"/>
      <c r="AU17" s="10"/>
      <c r="AV17" s="10"/>
      <c r="AW17" s="10"/>
    </row>
    <row r="18" spans="44:49" ht="15">
      <c r="AS18" s="10"/>
      <c r="AT18" s="10"/>
      <c r="AU18" s="10"/>
      <c r="AV18" s="10"/>
      <c r="AW18" s="10"/>
    </row>
    <row r="19" spans="44:49">
      <c r="AS19" s="11"/>
      <c r="AT19" s="11"/>
      <c r="AU19" s="11"/>
      <c r="AV19" s="11"/>
      <c r="AW19" s="11"/>
    </row>
    <row r="20" spans="44:49">
      <c r="AS20" s="11"/>
      <c r="AT20" s="11"/>
      <c r="AU20" s="11"/>
      <c r="AV20" s="11"/>
      <c r="AW20" s="11"/>
    </row>
    <row r="21" spans="44:49">
      <c r="AS21" s="11"/>
      <c r="AT21" s="11"/>
      <c r="AU21" s="11"/>
      <c r="AV21" s="11"/>
      <c r="AW21" s="11"/>
    </row>
    <row r="22" spans="44:49">
      <c r="AS22" s="11"/>
      <c r="AT22" s="11"/>
      <c r="AU22" s="11"/>
      <c r="AV22" s="11"/>
      <c r="AW22" s="11"/>
    </row>
    <row r="23" spans="44:49">
      <c r="AS23" s="11"/>
      <c r="AT23" s="11"/>
      <c r="AU23" s="11"/>
      <c r="AV23" s="11"/>
      <c r="AW23" s="11"/>
    </row>
    <row r="24" spans="44:49">
      <c r="AS24" s="11"/>
      <c r="AT24" s="11"/>
      <c r="AU24" s="11"/>
      <c r="AV24" s="11"/>
      <c r="AW24" s="11"/>
    </row>
    <row r="25" spans="44:49">
      <c r="AS25" s="11"/>
      <c r="AT25" s="11"/>
      <c r="AU25" s="11"/>
      <c r="AV25" s="11"/>
      <c r="AW25" s="11"/>
    </row>
    <row r="26" spans="44:49">
      <c r="AS26" s="11"/>
      <c r="AT26" s="11"/>
      <c r="AU26" s="11"/>
      <c r="AV26" s="11"/>
      <c r="AW26" s="11"/>
    </row>
    <row r="27" spans="44:49">
      <c r="AS27" s="11"/>
      <c r="AT27" s="11"/>
      <c r="AU27" s="11"/>
      <c r="AV27" s="11"/>
      <c r="AW27" s="11"/>
    </row>
    <row r="28" spans="44:49">
      <c r="AS28" s="11"/>
      <c r="AT28" s="11"/>
      <c r="AU28" s="11"/>
      <c r="AV28" s="11"/>
      <c r="AW28" s="11"/>
    </row>
    <row r="29" spans="44:49">
      <c r="AS29" s="11"/>
      <c r="AT29" s="11"/>
      <c r="AU29" s="11"/>
      <c r="AV29" s="11"/>
      <c r="AW29" s="11"/>
    </row>
    <row r="30" spans="44:49">
      <c r="AS30" s="11"/>
      <c r="AT30" s="11"/>
      <c r="AU30" s="11"/>
      <c r="AV30" s="11"/>
      <c r="AW30" s="11"/>
    </row>
    <row r="31" spans="44:49">
      <c r="AS31" s="11"/>
      <c r="AT31" s="11"/>
      <c r="AU31" s="11"/>
      <c r="AV31" s="11"/>
      <c r="AW31" s="11"/>
    </row>
    <row r="32" spans="44:49">
      <c r="AS32" s="11"/>
      <c r="AT32" s="11"/>
      <c r="AU32" s="11"/>
      <c r="AV32" s="11"/>
      <c r="AW32" s="11"/>
    </row>
    <row r="33" spans="45:49">
      <c r="AS33" s="11"/>
      <c r="AT33" s="11"/>
      <c r="AU33" s="11"/>
      <c r="AV33" s="11"/>
      <c r="AW33" s="11"/>
    </row>
    <row r="34" spans="45:49">
      <c r="AS34" s="11"/>
      <c r="AT34" s="11"/>
      <c r="AU34" s="11"/>
      <c r="AV34" s="11"/>
      <c r="AW34" s="11"/>
    </row>
    <row r="35" spans="45:49">
      <c r="AS35" s="11"/>
      <c r="AT35" s="11"/>
      <c r="AU35" s="11"/>
      <c r="AV35" s="11"/>
      <c r="AW35" s="11"/>
    </row>
    <row r="36" spans="45:49">
      <c r="AS36" s="11"/>
      <c r="AT36" s="11"/>
      <c r="AU36" s="11"/>
      <c r="AV36" s="11"/>
      <c r="AW36" s="11"/>
    </row>
    <row r="37" spans="45:49">
      <c r="AS37" s="11"/>
      <c r="AT37" s="11"/>
      <c r="AU37" s="11"/>
      <c r="AV37" s="11"/>
      <c r="AW37" s="11"/>
    </row>
    <row r="38" spans="45:49">
      <c r="AS38" s="11"/>
      <c r="AT38" s="11"/>
      <c r="AU38" s="11"/>
      <c r="AV38" s="11"/>
      <c r="AW38" s="11"/>
    </row>
    <row r="39" spans="45:49">
      <c r="AS39" s="11"/>
      <c r="AT39" s="11"/>
      <c r="AU39" s="11"/>
      <c r="AV39" s="11"/>
      <c r="AW39" s="11"/>
    </row>
    <row r="40" spans="45:49">
      <c r="AS40" s="11"/>
      <c r="AT40" s="11"/>
      <c r="AU40" s="11"/>
      <c r="AV40" s="11"/>
      <c r="AW40" s="11"/>
    </row>
    <row r="41" spans="45:49">
      <c r="AS41" s="11"/>
      <c r="AT41" s="11"/>
      <c r="AU41" s="11"/>
      <c r="AV41" s="11"/>
      <c r="AW41" s="11"/>
    </row>
  </sheetData>
  <sheetProtection sheet="1" objects="1" scenarios="1"/>
  <mergeCells count="38">
    <mergeCell ref="A6:D6"/>
    <mergeCell ref="E6:F6"/>
    <mergeCell ref="F7:L7"/>
    <mergeCell ref="E1:N1"/>
    <mergeCell ref="A3:D3"/>
    <mergeCell ref="E3:N3"/>
    <mergeCell ref="A4:D4"/>
    <mergeCell ref="E4:N4"/>
    <mergeCell ref="A8:A10"/>
    <mergeCell ref="B8:B10"/>
    <mergeCell ref="C8:C10"/>
    <mergeCell ref="D8:D10"/>
    <mergeCell ref="E8:E10"/>
    <mergeCell ref="F8:L8"/>
    <mergeCell ref="M8:M10"/>
    <mergeCell ref="N8:N10"/>
    <mergeCell ref="F9:F10"/>
    <mergeCell ref="G9:G10"/>
    <mergeCell ref="H9:H10"/>
    <mergeCell ref="I9:I10"/>
    <mergeCell ref="J9:J10"/>
    <mergeCell ref="K9:K10"/>
    <mergeCell ref="L9:L10"/>
    <mergeCell ref="O8:Y8"/>
    <mergeCell ref="Z8:AJ8"/>
    <mergeCell ref="AK8:AU8"/>
    <mergeCell ref="AU9:AU10"/>
    <mergeCell ref="AT9:AT10"/>
    <mergeCell ref="Z9:AG9"/>
    <mergeCell ref="AH9:AH10"/>
    <mergeCell ref="AI9:AI10"/>
    <mergeCell ref="AS9:AS10"/>
    <mergeCell ref="Y9:Y10"/>
    <mergeCell ref="AJ9:AJ10"/>
    <mergeCell ref="O9:V9"/>
    <mergeCell ref="AK9:AR9"/>
    <mergeCell ref="W9:W10"/>
    <mergeCell ref="X9:X10"/>
  </mergeCells>
  <pageMargins left="0.70866141732283472" right="0.70866141732283472" top="0.78740157480314965" bottom="0.78740157480314965" header="0.31496062992125984" footer="0.31496062992125984"/>
  <pageSetup paperSize="9" scale="80" orientation="landscape" verticalDpi="36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7</vt:i4>
      </vt:variant>
    </vt:vector>
  </HeadingPairs>
  <TitlesOfParts>
    <vt:vector size="12" baseType="lpstr">
      <vt:lpstr>Ausfüllhilfe</vt:lpstr>
      <vt:lpstr>Eingabe April</vt:lpstr>
      <vt:lpstr>Eingabe Mai</vt:lpstr>
      <vt:lpstr>Eingabe Juni</vt:lpstr>
      <vt:lpstr>Übersicht</vt:lpstr>
      <vt:lpstr>'Eingabe April'!Druckbereich</vt:lpstr>
      <vt:lpstr>'Eingabe Juni'!Druckbereich</vt:lpstr>
      <vt:lpstr>'Eingabe Mai'!Druckbereich</vt:lpstr>
      <vt:lpstr>Übersicht!Druckbereich</vt:lpstr>
      <vt:lpstr>'Eingabe April'!Drucktitel</vt:lpstr>
      <vt:lpstr>'Eingabe Juni'!Drucktitel</vt:lpstr>
      <vt:lpstr>'Eingabe Mai'!Drucktitel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Klaffenböck</dc:creator>
  <cp:lastModifiedBy>Klaus Gstöttner</cp:lastModifiedBy>
  <cp:lastPrinted>2020-04-08T13:23:07Z</cp:lastPrinted>
  <dcterms:created xsi:type="dcterms:W3CDTF">2020-03-16T10:24:29Z</dcterms:created>
  <dcterms:modified xsi:type="dcterms:W3CDTF">2020-04-09T11:26:31Z</dcterms:modified>
</cp:coreProperties>
</file>